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1" sheetId="5" r:id="rId1"/>
    <sheet name="Коды программ" sheetId="4" r:id="rId2"/>
  </sheets>
  <calcPr calcId="162913"/>
</workbook>
</file>

<file path=xl/calcChain.xml><?xml version="1.0" encoding="utf-8"?>
<calcChain xmlns="http://schemas.openxmlformats.org/spreadsheetml/2006/main">
  <c r="AH40" i="5" l="1"/>
  <c r="AH41" i="5"/>
  <c r="AH42" i="5"/>
  <c r="AH43" i="5"/>
  <c r="AH39" i="5" l="1"/>
  <c r="D40" i="5"/>
  <c r="D41" i="5"/>
  <c r="D42" i="5"/>
  <c r="D43" i="5"/>
  <c r="D39" i="5"/>
  <c r="AH36" i="5"/>
  <c r="AH37" i="5"/>
  <c r="AH38" i="5"/>
  <c r="AH35" i="5"/>
  <c r="AH34" i="5"/>
  <c r="D35" i="5" l="1"/>
  <c r="D36" i="5"/>
  <c r="D37" i="5"/>
  <c r="D38" i="5"/>
  <c r="D34" i="5"/>
  <c r="AH33" i="5"/>
  <c r="D30" i="5"/>
  <c r="D31" i="5"/>
  <c r="D32" i="5"/>
  <c r="D33" i="5"/>
  <c r="D29" i="5"/>
  <c r="AH24" i="5"/>
  <c r="AH25" i="5"/>
  <c r="AH26" i="5"/>
  <c r="AH27" i="5"/>
  <c r="AH28" i="5"/>
  <c r="AH29" i="5"/>
  <c r="AH30" i="5"/>
  <c r="AH31" i="5"/>
  <c r="AH32" i="5"/>
  <c r="D25" i="5" l="1"/>
  <c r="D26" i="5"/>
  <c r="D27" i="5"/>
  <c r="D28" i="5"/>
  <c r="D24" i="5"/>
  <c r="AH23" i="5"/>
  <c r="AH22" i="5"/>
  <c r="AH21" i="5"/>
  <c r="AH20" i="5"/>
  <c r="AH19" i="5"/>
  <c r="AH18" i="5"/>
  <c r="AH17" i="5"/>
  <c r="AH16" i="5"/>
  <c r="AH15" i="5"/>
  <c r="D20" i="5"/>
  <c r="D21" i="5"/>
  <c r="D22" i="5"/>
  <c r="D23" i="5"/>
  <c r="D19" i="5"/>
  <c r="AH14" i="5"/>
  <c r="D15" i="5"/>
  <c r="D16" i="5"/>
  <c r="D17" i="5"/>
  <c r="D18" i="5"/>
  <c r="D14" i="5"/>
  <c r="AH9" i="5" l="1"/>
  <c r="AH10" i="5"/>
  <c r="AH11" i="5"/>
  <c r="AH12" i="5"/>
  <c r="AH13" i="5"/>
  <c r="D10" i="5"/>
  <c r="D11" i="5"/>
  <c r="D12" i="5"/>
  <c r="D13" i="5"/>
  <c r="D9" i="5"/>
</calcChain>
</file>

<file path=xl/sharedStrings.xml><?xml version="1.0" encoding="utf-8"?>
<sst xmlns="http://schemas.openxmlformats.org/spreadsheetml/2006/main" count="1519" uniqueCount="1345">
  <si>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</si>
  <si>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</si>
  <si>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</si>
  <si>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</si>
  <si>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</si>
  <si>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</si>
  <si>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</si>
  <si>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</si>
  <si>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</si>
  <si>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</si>
  <si>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</si>
  <si>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</si>
  <si>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</si>
  <si>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</si>
  <si>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</si>
  <si>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</si>
  <si>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</si>
  <si>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</si>
  <si>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</si>
  <si>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</si>
  <si>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</si>
  <si>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</si>
  <si>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</si>
  <si>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</si>
  <si>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</si>
  <si>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</si>
  <si>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</si>
  <si>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</si>
  <si>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</si>
  <si>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</si>
  <si>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</si>
  <si>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</si>
  <si>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</si>
  <si>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</si>
  <si>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</si>
  <si>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</si>
  <si>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</si>
  <si>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</si>
  <si>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</si>
  <si>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</si>
  <si>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</si>
  <si>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</si>
  <si>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</si>
  <si>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</si>
  <si>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</si>
  <si>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</si>
  <si>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</si>
  <si>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</si>
  <si>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</si>
  <si>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</si>
  <si>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</si>
  <si>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</si>
  <si>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</si>
  <si>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</si>
  <si>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</si>
  <si>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</si>
  <si>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</si>
  <si>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</si>
  <si>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</si>
  <si>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</si>
  <si>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</si>
  <si>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</si>
  <si>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</si>
  <si>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</si>
  <si>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</si>
  <si>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</si>
  <si>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</si>
  <si>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</si>
  <si>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</si>
  <si>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</si>
  <si>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</si>
  <si>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</si>
  <si>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</si>
  <si>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</si>
  <si>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</si>
  <si>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</si>
  <si>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</si>
  <si>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</si>
  <si>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</si>
  <si>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</si>
  <si>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</si>
  <si>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</si>
  <si>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</si>
  <si>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</si>
  <si>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</si>
  <si>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</si>
  <si>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</si>
  <si>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</si>
  <si>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</si>
  <si>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</si>
  <si>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</si>
  <si>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</si>
  <si>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</si>
  <si>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</si>
  <si>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</si>
  <si>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</si>
  <si>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</si>
  <si>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</si>
  <si>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</si>
  <si>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</si>
  <si>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</si>
  <si>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</si>
  <si>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</si>
  <si>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</si>
  <si>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</si>
  <si>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</si>
  <si>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</si>
  <si>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</si>
  <si>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</si>
  <si>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</si>
  <si>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</si>
  <si>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</si>
  <si>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</si>
  <si>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</si>
  <si>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</si>
  <si>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</si>
  <si>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</si>
  <si>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</si>
  <si>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</si>
  <si>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</si>
  <si>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</si>
  <si>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</si>
  <si>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</si>
  <si>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</si>
  <si>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</si>
  <si>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</si>
  <si>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</si>
  <si>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</si>
  <si>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</si>
  <si>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</si>
  <si>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</si>
  <si>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</si>
  <si>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</si>
  <si>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</si>
  <si>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</si>
  <si>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</si>
  <si>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</si>
  <si>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</si>
  <si>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</si>
  <si>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</si>
  <si>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</si>
  <si>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</si>
  <si>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</si>
  <si>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</si>
  <si>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</si>
  <si>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</si>
  <si>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</si>
  <si>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</si>
  <si>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</si>
  <si>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</si>
  <si>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</si>
  <si>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</si>
  <si>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</si>
  <si>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</si>
  <si>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</si>
  <si>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</si>
  <si>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</si>
  <si>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</si>
  <si>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</si>
  <si>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</si>
  <si>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</si>
  <si>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</si>
  <si>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</si>
  <si>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</si>
  <si>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</si>
  <si>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</si>
  <si>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</si>
  <si>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</si>
  <si>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</si>
  <si>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</si>
  <si>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</si>
  <si>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</si>
  <si>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</si>
  <si>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</si>
  <si>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</si>
  <si>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</si>
  <si>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</si>
  <si>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</si>
  <si>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</si>
  <si>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</si>
  <si>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</si>
  <si>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</si>
  <si>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</si>
  <si>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</si>
  <si>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</si>
  <si>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</si>
  <si>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</si>
  <si>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</si>
  <si>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</si>
  <si>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</si>
  <si>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</si>
  <si>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</si>
  <si>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</si>
  <si>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</si>
  <si>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</si>
  <si>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</si>
  <si>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</si>
  <si>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</si>
  <si>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</si>
  <si>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</si>
  <si>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</si>
  <si>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</si>
  <si>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</si>
  <si>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</si>
  <si>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</si>
  <si>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</si>
  <si>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</si>
  <si>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</si>
  <si>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</si>
  <si>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</si>
  <si>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</si>
  <si>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</si>
  <si>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</si>
  <si>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</si>
  <si>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</si>
  <si>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</si>
  <si>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</si>
  <si>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</si>
  <si>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</si>
  <si>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</si>
  <si>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</si>
  <si>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</si>
  <si>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</si>
  <si>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</si>
  <si>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</si>
  <si>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</si>
  <si>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</si>
  <si>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</si>
  <si>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</si>
  <si>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</si>
  <si>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</si>
  <si>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</si>
  <si>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</si>
  <si>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</si>
  <si>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</si>
  <si>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</si>
  <si>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</si>
  <si>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</si>
  <si>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</si>
  <si>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</si>
  <si>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</si>
  <si>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</si>
  <si>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</si>
  <si>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</si>
  <si>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</si>
  <si>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</si>
  <si>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</si>
  <si>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</si>
  <si>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</si>
  <si>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</si>
  <si>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</si>
  <si>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</si>
  <si>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</si>
  <si>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</si>
  <si>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</si>
  <si>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</si>
  <si>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</si>
  <si>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</si>
  <si>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</si>
  <si>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</si>
  <si>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</si>
  <si>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</si>
  <si>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</si>
  <si>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</si>
  <si>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</si>
  <si>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</si>
  <si>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</si>
  <si>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</si>
  <si>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</si>
  <si>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</si>
  <si>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</si>
  <si>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</si>
  <si>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</si>
  <si>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</si>
  <si>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</si>
  <si>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</si>
  <si>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</si>
  <si>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</si>
  <si>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</si>
  <si>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</si>
  <si>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</si>
  <si>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</si>
  <si>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</si>
  <si>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</si>
  <si>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</si>
  <si>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</si>
  <si>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</si>
  <si>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</si>
  <si>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</si>
  <si>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</si>
  <si>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</si>
  <si>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</si>
  <si>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</si>
  <si>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</si>
  <si>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</si>
  <si>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</si>
  <si>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</si>
  <si>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</si>
  <si>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</si>
  <si>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</si>
  <si>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</si>
  <si>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</si>
  <si>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</si>
  <si>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</si>
  <si>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</si>
  <si>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</si>
  <si>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</si>
  <si>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</si>
  <si>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</si>
  <si>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</si>
  <si>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</si>
  <si>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</si>
  <si>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</si>
  <si>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</si>
  <si>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</si>
  <si>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</si>
  <si>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</si>
  <si>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</si>
  <si>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</si>
  <si>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</si>
  <si>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</si>
  <si>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</si>
  <si>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</si>
  <si>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</si>
  <si>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</si>
  <si>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</si>
  <si>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</si>
  <si>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</si>
  <si>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</si>
  <si>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</si>
  <si>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</si>
  <si>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</si>
  <si>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</si>
  <si>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</si>
  <si>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</si>
  <si>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</si>
  <si>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</si>
  <si>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</si>
  <si>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</si>
  <si>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</si>
  <si>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</si>
  <si>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</si>
  <si>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</si>
  <si>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</si>
  <si>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</si>
  <si>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</si>
  <si>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</si>
  <si>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</si>
  <si>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</si>
  <si>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</si>
  <si>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</si>
  <si>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</si>
  <si>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</si>
  <si>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</si>
  <si>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</si>
  <si>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</si>
  <si>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</si>
  <si>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</si>
  <si>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</si>
  <si>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</si>
  <si>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</si>
  <si>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</si>
  <si>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</si>
  <si>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</si>
  <si>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</si>
  <si>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</si>
  <si>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</si>
  <si>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</si>
  <si>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</si>
  <si>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</si>
  <si>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</si>
  <si>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</si>
  <si>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</si>
  <si>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</si>
  <si>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</si>
  <si>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</si>
  <si>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</si>
  <si>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</si>
  <si>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</si>
  <si>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</si>
  <si>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</si>
  <si>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</si>
  <si>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</si>
  <si>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</si>
  <si>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</si>
  <si>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</si>
  <si>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</si>
  <si>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</si>
  <si>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</si>
  <si>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</si>
  <si>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</si>
  <si>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</si>
  <si>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</si>
  <si>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</si>
  <si>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</si>
  <si>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</si>
  <si>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</si>
  <si>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</si>
  <si>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</si>
  <si>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</si>
  <si>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</si>
  <si>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</si>
  <si>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</si>
  <si>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</si>
  <si>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</si>
  <si>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</si>
  <si>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</si>
  <si>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</si>
  <si>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</si>
  <si>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</si>
  <si>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</si>
  <si>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</si>
  <si>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</si>
  <si>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</si>
  <si>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</si>
  <si>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</si>
  <si>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</si>
  <si>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</si>
  <si>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</si>
  <si>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</si>
  <si>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</si>
  <si>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</si>
  <si>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</si>
  <si>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</si>
  <si>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</si>
  <si>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</si>
  <si>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</si>
  <si>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</si>
  <si>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</si>
  <si>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</si>
  <si>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</si>
  <si>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</si>
  <si>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</si>
  <si>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</si>
  <si>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</si>
  <si>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</si>
  <si>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</si>
  <si>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</si>
  <si>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</si>
  <si>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</si>
  <si>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</si>
  <si>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</si>
  <si>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</si>
  <si>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</si>
  <si>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</si>
  <si>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</si>
  <si>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</si>
  <si>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</si>
  <si>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</si>
  <si>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</si>
  <si>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</si>
  <si>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</si>
  <si>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</si>
  <si>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</si>
  <si>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</si>
  <si>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</si>
  <si>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</si>
  <si>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</si>
  <si>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</si>
  <si>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</si>
  <si>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</si>
  <si>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</si>
  <si>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</si>
  <si>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</si>
  <si>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</si>
  <si>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</si>
  <si>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</si>
  <si>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</si>
  <si>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</si>
  <si>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</si>
  <si>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</si>
  <si>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</si>
  <si>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</si>
  <si>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</si>
  <si>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</si>
  <si>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</si>
  <si>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</si>
  <si>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</si>
  <si>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</si>
  <si>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</si>
  <si>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</si>
  <si>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</si>
  <si>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</si>
  <si>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</si>
  <si>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</si>
  <si>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</si>
  <si>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</si>
  <si>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</si>
  <si>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</si>
  <si>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</si>
  <si>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</si>
  <si>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</si>
  <si>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</si>
  <si>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</si>
  <si>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</si>
  <si>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</si>
  <si>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</si>
  <si>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</si>
  <si>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</si>
  <si>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</si>
  <si>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</si>
  <si>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</si>
  <si>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</si>
  <si>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</si>
  <si>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</si>
  <si>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</si>
  <si>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</si>
  <si>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</si>
  <si>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</si>
  <si>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</si>
  <si>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</si>
  <si>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</si>
  <si>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</si>
  <si>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</si>
  <si>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</si>
  <si>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</si>
  <si>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</si>
  <si>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</si>
  <si>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</si>
  <si>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</si>
  <si>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</si>
  <si>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</si>
  <si>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</si>
  <si>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</si>
  <si>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</si>
  <si>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</si>
  <si>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</si>
  <si>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</si>
  <si>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</si>
  <si>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</si>
  <si>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</si>
  <si>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</si>
  <si>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</si>
  <si>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</si>
  <si>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</si>
  <si>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</si>
  <si>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</si>
  <si>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</si>
  <si>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</si>
  <si>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</si>
  <si>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</si>
  <si>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</si>
  <si>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</si>
  <si>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</si>
  <si>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</si>
  <si>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</si>
  <si>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</si>
  <si>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</si>
  <si>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</si>
  <si>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</si>
  <si>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</si>
  <si>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</si>
  <si>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</si>
  <si>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</si>
  <si>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</si>
  <si>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</si>
  <si>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</si>
  <si>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</si>
  <si>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</si>
  <si>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</si>
  <si>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</si>
  <si>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</si>
  <si>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</si>
  <si>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</si>
  <si>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</si>
  <si>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</si>
  <si>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</si>
  <si>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</si>
  <si>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</si>
  <si>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</si>
  <si>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</si>
  <si>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</si>
  <si>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</si>
  <si>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</si>
  <si>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</si>
  <si>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</si>
  <si>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</si>
  <si>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</si>
  <si>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</si>
  <si>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</si>
  <si>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</si>
  <si>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</si>
  <si>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</si>
  <si>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</si>
  <si>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</si>
  <si>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</si>
  <si>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</si>
  <si>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</si>
  <si>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</si>
  <si>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</si>
  <si>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</si>
  <si>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</si>
  <si>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</si>
  <si>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</si>
  <si>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</si>
  <si>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</si>
  <si>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</si>
  <si>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</si>
  <si>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</si>
  <si>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</si>
  <si>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</si>
  <si>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</si>
  <si>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</si>
  <si>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</si>
  <si>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</si>
  <si>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</si>
  <si>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</si>
  <si>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</si>
  <si>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</si>
  <si>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</si>
  <si>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</si>
  <si>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</si>
  <si>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</si>
  <si>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</si>
  <si>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</si>
  <si>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</si>
  <si>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</si>
  <si>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</si>
  <si>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</si>
  <si>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</si>
  <si>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</si>
  <si>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</si>
  <si>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</si>
  <si>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</si>
  <si>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</si>
  <si>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</si>
  <si>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</si>
  <si>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</si>
  <si>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</si>
  <si>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</si>
  <si>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</si>
  <si>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</si>
  <si>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</si>
  <si>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</si>
  <si>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</si>
  <si>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</si>
  <si>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</si>
  <si>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</si>
  <si>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</si>
  <si>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</si>
  <si>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</si>
  <si>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</si>
  <si>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</si>
  <si>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</si>
  <si>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</si>
  <si>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</si>
  <si>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</si>
  <si>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</si>
  <si>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</si>
  <si>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</si>
  <si>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</si>
  <si>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</si>
  <si>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</si>
  <si>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</si>
  <si>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</si>
  <si>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</si>
  <si>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</si>
  <si>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</si>
  <si>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</si>
  <si>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</si>
  <si>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</si>
  <si>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</si>
  <si>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</si>
  <si>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</si>
  <si>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</si>
  <si>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</si>
  <si>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</si>
  <si>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</si>
  <si>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</si>
  <si>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</si>
  <si>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</si>
  <si>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</si>
  <si>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</si>
  <si>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</si>
  <si>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</si>
  <si>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</si>
  <si>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</si>
  <si>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</si>
  <si>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</si>
  <si>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</si>
  <si>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</si>
  <si>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</si>
  <si>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</si>
  <si>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</si>
  <si>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</si>
  <si>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</si>
  <si>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</si>
  <si>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</si>
  <si>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</si>
  <si>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</si>
  <si>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</si>
  <si>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</si>
  <si>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</si>
  <si>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</si>
  <si>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</si>
  <si>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</si>
  <si>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</si>
  <si>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</si>
  <si>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</si>
  <si>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</si>
  <si>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</si>
  <si>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</si>
  <si>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</si>
  <si>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</si>
  <si>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</si>
  <si>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</si>
  <si>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</si>
  <si>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</si>
  <si>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</si>
  <si>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</si>
  <si>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</si>
  <si>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</si>
  <si>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</si>
  <si>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</si>
  <si>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</si>
  <si>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</si>
  <si>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</si>
  <si>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</si>
  <si>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</si>
  <si>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</si>
  <si>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</si>
  <si>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</si>
  <si>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</si>
  <si>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</si>
  <si>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</si>
  <si>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</si>
  <si>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</si>
  <si>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</si>
  <si>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</si>
  <si>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</si>
  <si>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</si>
  <si>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</si>
  <si>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</si>
  <si>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</si>
  <si>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</si>
  <si>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</si>
  <si>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</si>
  <si>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</si>
  <si>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</si>
  <si>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</si>
  <si>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</si>
  <si>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</si>
  <si>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</si>
  <si>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</si>
  <si>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</si>
  <si>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</si>
  <si>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</si>
  <si>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</si>
  <si>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</si>
  <si>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</si>
  <si>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</si>
  <si>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</si>
  <si>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</si>
  <si>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</si>
  <si>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</si>
  <si>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</si>
  <si>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</si>
  <si>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</si>
  <si>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</si>
  <si>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</si>
  <si>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</si>
  <si>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</si>
  <si>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</si>
  <si>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</si>
  <si>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</si>
  <si>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</si>
  <si>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</si>
  <si>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</si>
  <si>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</si>
  <si>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</si>
  <si>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</si>
  <si>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</si>
  <si>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</si>
  <si>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</si>
  <si>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</si>
  <si>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</si>
  <si>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</si>
  <si>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</si>
  <si>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</si>
  <si>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</si>
  <si>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</si>
  <si>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</si>
  <si>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</si>
  <si>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</si>
  <si>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</si>
  <si>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</si>
  <si>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</si>
  <si>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</si>
  <si>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</si>
  <si>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</si>
  <si>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</si>
  <si>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</si>
  <si>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</si>
  <si>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</si>
  <si>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</si>
  <si>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</si>
  <si>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</si>
  <si>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</si>
  <si>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</si>
  <si>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</si>
  <si>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</si>
  <si>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</si>
  <si>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</si>
  <si>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</si>
  <si>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</si>
  <si>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</si>
  <si>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</si>
  <si>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</si>
  <si>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</si>
  <si>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</si>
  <si>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</si>
  <si>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</si>
  <si>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</si>
  <si>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</si>
  <si>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</si>
  <si>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</si>
  <si>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</si>
  <si>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</si>
  <si>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</si>
  <si>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</si>
  <si>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</si>
  <si>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</si>
  <si>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</si>
  <si>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</si>
  <si>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</si>
  <si>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</si>
  <si>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</si>
  <si>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</si>
  <si>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</si>
  <si>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</si>
  <si>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</si>
  <si>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</si>
  <si>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</si>
  <si>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</si>
  <si>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</si>
  <si>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</si>
  <si>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</si>
  <si>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</si>
  <si>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</si>
  <si>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</si>
  <si>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</si>
  <si>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</si>
  <si>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</si>
  <si>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</si>
  <si>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</si>
  <si>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</si>
  <si>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</si>
  <si>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</si>
  <si>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</si>
  <si>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</si>
  <si>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</si>
  <si>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</si>
  <si>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</si>
  <si>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</si>
  <si>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</si>
  <si>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</si>
  <si>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</si>
  <si>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</si>
  <si>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</si>
  <si>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</si>
  <si>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</si>
  <si>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</si>
  <si>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</si>
  <si>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</si>
  <si>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</si>
  <si>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</si>
  <si>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</si>
  <si>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</si>
  <si>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</si>
  <si>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</si>
  <si>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</si>
  <si>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</si>
  <si>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</si>
  <si>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</si>
  <si>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</si>
  <si>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</si>
  <si>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</si>
  <si>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</si>
  <si>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</si>
  <si>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</si>
  <si>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</si>
  <si>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</si>
  <si>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</si>
  <si>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</si>
  <si>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</si>
  <si>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</si>
  <si>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</si>
  <si>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</si>
  <si>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</si>
  <si>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</si>
  <si>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</si>
  <si>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</si>
  <si>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</si>
  <si>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</si>
  <si>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</si>
  <si>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</si>
  <si>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</si>
  <si>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</si>
  <si>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</si>
  <si>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</si>
  <si>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</si>
  <si>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</si>
  <si>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</si>
  <si>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</si>
  <si>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</si>
  <si>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</si>
  <si>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</si>
  <si>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</si>
  <si>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</si>
  <si>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</si>
  <si>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</si>
  <si>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</si>
  <si>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</si>
  <si>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</si>
  <si>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</si>
  <si>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</si>
  <si>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</si>
  <si>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</si>
  <si>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</si>
  <si>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</si>
  <si>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</si>
  <si>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</si>
  <si>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</si>
  <si>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</si>
  <si>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</si>
  <si>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</si>
  <si>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</si>
  <si>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</si>
  <si>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</si>
  <si>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</si>
  <si>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</si>
  <si>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</si>
  <si>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</si>
  <si>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</si>
  <si>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</si>
  <si>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</si>
  <si>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</si>
  <si>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</si>
  <si>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</si>
  <si>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</si>
  <si>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</si>
  <si>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</si>
  <si>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</si>
  <si>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</si>
  <si>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</si>
  <si>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</si>
  <si>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</si>
  <si>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</si>
  <si>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</si>
  <si>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</si>
  <si>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</si>
  <si>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</si>
  <si>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</si>
  <si>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</si>
  <si>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</si>
  <si>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</si>
  <si>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</si>
  <si>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</si>
  <si>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</si>
  <si>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</si>
  <si>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</si>
  <si>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</si>
  <si>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</si>
  <si>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</si>
  <si>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</si>
  <si>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</si>
  <si>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</si>
  <si>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</si>
  <si>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</si>
  <si>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</si>
  <si>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</si>
  <si>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</si>
  <si>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</si>
  <si>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</si>
  <si>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</si>
  <si>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</si>
  <si>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</si>
  <si>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</si>
  <si>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</si>
  <si>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</si>
  <si>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</si>
  <si>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</si>
  <si>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</si>
  <si>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</si>
  <si>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</si>
  <si>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</si>
  <si>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</si>
  <si>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</si>
  <si>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</si>
  <si>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</si>
  <si>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</si>
  <si>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</si>
  <si>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</si>
  <si>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</si>
  <si>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</si>
  <si>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</si>
  <si>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</si>
  <si>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</si>
  <si>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</si>
  <si>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</si>
  <si>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</si>
  <si>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</si>
  <si>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</si>
  <si>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</si>
  <si>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</si>
  <si>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</si>
  <si>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</si>
  <si>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</si>
  <si>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</si>
  <si>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</si>
  <si>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</si>
  <si>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</si>
  <si>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</si>
  <si>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</si>
  <si>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</si>
  <si>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</si>
  <si>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</si>
  <si>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</si>
  <si>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</si>
  <si>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</si>
  <si>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</si>
  <si>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</si>
  <si>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</si>
  <si>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</si>
  <si>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</si>
  <si>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</si>
  <si>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</si>
  <si>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</si>
  <si>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</si>
  <si>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</si>
  <si>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</si>
  <si>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</si>
  <si>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</si>
  <si>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</si>
  <si>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</si>
  <si>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</si>
  <si>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</si>
  <si>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</si>
  <si>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</si>
  <si>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</si>
  <si>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</si>
  <si>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</si>
  <si>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</si>
  <si>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</si>
  <si>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</si>
  <si>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</si>
  <si>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</si>
  <si>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</si>
  <si>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</si>
  <si>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</si>
  <si>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</si>
  <si>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</si>
  <si>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</si>
  <si>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</si>
  <si>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</si>
  <si>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</si>
  <si>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</si>
  <si>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</si>
  <si>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</si>
  <si>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</si>
  <si>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</si>
  <si>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</si>
  <si>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</si>
  <si>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</si>
  <si>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</si>
  <si>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</si>
  <si>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</si>
  <si>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</si>
  <si>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</si>
  <si>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</si>
  <si>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</si>
  <si>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</si>
  <si>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</si>
  <si>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</si>
  <si>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</si>
  <si>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</si>
  <si>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</si>
  <si>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</si>
  <si>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</si>
  <si>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</si>
  <si>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</si>
  <si>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</si>
  <si>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</si>
  <si>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</si>
  <si>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</si>
  <si>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</si>
  <si>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</si>
  <si>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</si>
  <si>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</si>
  <si>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</si>
  <si>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</si>
  <si>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</si>
  <si>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</si>
  <si>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</si>
  <si>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</si>
  <si>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</si>
  <si>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</si>
  <si>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</si>
  <si>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</si>
  <si>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</si>
  <si>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</si>
  <si>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</si>
  <si>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</si>
  <si>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</si>
  <si>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</si>
  <si>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</si>
  <si>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</si>
  <si>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</si>
  <si>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</si>
  <si>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</si>
  <si>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</si>
  <si>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</si>
  <si>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</si>
  <si>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</si>
  <si>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</si>
  <si>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</si>
  <si>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</si>
  <si>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</si>
  <si>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</si>
  <si>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</si>
  <si>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</si>
  <si>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</si>
  <si>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</si>
  <si>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</si>
  <si>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</si>
  <si>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</si>
  <si>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</si>
  <si>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</si>
  <si>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</si>
  <si>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</si>
  <si>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</si>
  <si>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</si>
  <si>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</si>
  <si>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</si>
  <si>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</si>
  <si>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</si>
  <si>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</si>
  <si>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</si>
  <si>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</si>
  <si>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</si>
  <si>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</si>
  <si>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</si>
  <si>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</si>
  <si>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</si>
  <si>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</si>
  <si>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</si>
  <si>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</si>
  <si>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</si>
  <si>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</si>
  <si>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</si>
  <si>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</si>
  <si>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</si>
  <si>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</si>
  <si>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</si>
  <si>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</si>
  <si>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</si>
  <si>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</si>
  <si>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</si>
  <si>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</si>
  <si>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</si>
  <si>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</si>
  <si>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</si>
  <si>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</si>
  <si>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</si>
  <si>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</si>
  <si>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</si>
  <si>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</si>
  <si>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</si>
  <si>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</si>
  <si>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</si>
  <si>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</si>
  <si>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</si>
  <si>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</si>
  <si>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</si>
  <si>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</si>
  <si>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</si>
  <si>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</si>
  <si>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</si>
  <si>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</si>
  <si>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</si>
  <si>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</si>
  <si>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</si>
  <si>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</si>
  <si>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</si>
  <si>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</si>
  <si>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</si>
  <si>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</si>
  <si>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</si>
  <si>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</si>
  <si>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</si>
  <si>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</si>
  <si>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</si>
  <si>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</si>
  <si>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</si>
  <si>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</si>
  <si>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</si>
  <si>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</si>
  <si>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</si>
  <si>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</si>
  <si>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</si>
  <si>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</si>
  <si>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</si>
  <si>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</si>
  <si>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</si>
  <si>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</si>
  <si>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</si>
  <si>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</si>
  <si>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</si>
  <si>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</si>
  <si>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</si>
  <si>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</si>
  <si>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</si>
  <si>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</si>
  <si>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</si>
  <si>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</si>
  <si>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</si>
  <si>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</si>
  <si>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</si>
  <si>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</si>
  <si>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</si>
  <si>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</si>
  <si>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</si>
  <si>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</si>
  <si>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</si>
  <si>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</si>
  <si>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</si>
  <si>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</si>
  <si>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</si>
  <si>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</si>
  <si>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</si>
  <si>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</si>
  <si>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</si>
  <si>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</si>
  <si>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</si>
  <si>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</si>
  <si>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</si>
  <si>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</si>
  <si>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</si>
  <si>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</si>
  <si>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</si>
  <si>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</si>
  <si>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</si>
  <si>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</si>
  <si>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</si>
  <si>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</si>
  <si>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</si>
  <si>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</si>
  <si>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</si>
  <si>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</si>
  <si>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</si>
  <si>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</si>
  <si>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</si>
  <si>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</si>
  <si>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</si>
  <si>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</si>
  <si>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</si>
  <si>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</si>
  <si>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</si>
  <si>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</si>
  <si>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</si>
  <si>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</si>
  <si>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</si>
  <si>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</si>
  <si>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</si>
  <si>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</si>
  <si>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</si>
  <si>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</si>
  <si>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</si>
  <si>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</si>
  <si>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</si>
  <si>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</si>
  <si>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</si>
  <si>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</si>
  <si>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</si>
  <si>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</si>
  <si>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</si>
  <si>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</si>
  <si>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</si>
  <si>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</si>
  <si>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</si>
  <si>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</si>
  <si>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</si>
  <si>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</si>
  <si>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</si>
  <si>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</si>
  <si>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</si>
  <si>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</si>
  <si>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</si>
  <si>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</si>
  <si>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</si>
  <si>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</si>
  <si>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</si>
  <si>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</si>
  <si>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</si>
  <si>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</si>
  <si>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</si>
  <si>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</si>
  <si>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</si>
  <si>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</si>
  <si>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</si>
  <si>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</si>
  <si>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</si>
  <si>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</si>
  <si>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</si>
  <si>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</si>
  <si>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</si>
  <si>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</si>
  <si>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</si>
  <si>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</si>
  <si>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</si>
  <si>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</si>
  <si>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</si>
  <si>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</si>
  <si>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</si>
  <si>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</si>
  <si>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</si>
  <si>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</si>
  <si>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</si>
  <si>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</si>
  <si>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</si>
  <si>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</si>
  <si>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</si>
  <si>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</si>
  <si>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</si>
  <si>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</si>
  <si>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</si>
  <si>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</si>
  <si>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</si>
  <si>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</si>
  <si>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</si>
  <si>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</si>
  <si>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</si>
  <si>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</si>
  <si>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</si>
  <si>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</si>
  <si>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</si>
  <si>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</si>
  <si>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</si>
  <si>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</si>
  <si>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</si>
  <si>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</si>
  <si>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</si>
  <si>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</si>
  <si>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</si>
  <si>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беседы, консультации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</si>
</sst>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0" xfId="1" applyFont="1" applyBorder="1" applyAlignment="1">
      <alignment vertical="top" wrapText="1"/>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tabSelected="1" topLeftCell="R1" zoomScale="70" zoomScaleNormal="70" workbookViewId="0">
      <selection activeCell="H39" sqref="H3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0" t="s">
        <v>1339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1" t="s">
        <v>1323</v>
      </c>
      <c r="B5" s="41" t="s">
        <v>1324</v>
      </c>
      <c r="C5" s="41" t="s">
        <v>1327</v>
      </c>
      <c r="D5" s="41" t="s">
        <v>1325</v>
      </c>
      <c r="E5" s="41" t="s">
        <v>8</v>
      </c>
      <c r="F5" s="41" t="s">
        <v>1326</v>
      </c>
      <c r="G5" s="54" t="s">
        <v>1343</v>
      </c>
      <c r="H5" s="44" t="s">
        <v>1342</v>
      </c>
      <c r="I5" s="45"/>
      <c r="J5" s="45"/>
      <c r="K5" s="45"/>
      <c r="L5" s="45"/>
      <c r="M5" s="45"/>
      <c r="N5" s="45"/>
      <c r="O5" s="45"/>
      <c r="P5" s="45"/>
      <c r="Q5" s="45"/>
      <c r="R5" s="45"/>
      <c r="S5" s="45"/>
      <c r="T5" s="45"/>
      <c r="U5" s="45"/>
      <c r="V5" s="45"/>
      <c r="W5" s="45"/>
      <c r="X5" s="45"/>
      <c r="Y5" s="45"/>
      <c r="Z5" s="45"/>
      <c r="AA5" s="45"/>
      <c r="AB5" s="45"/>
      <c r="AC5" s="45"/>
      <c r="AD5" s="45"/>
      <c r="AE5" s="45"/>
      <c r="AF5" s="46"/>
      <c r="AG5" s="52" t="s">
        <v>1337</v>
      </c>
      <c r="AH5" s="36" t="s">
        <v>1328</v>
      </c>
    </row>
    <row r="6" spans="1:34" s="3" customFormat="1" ht="51.75" customHeight="1" x14ac:dyDescent="0.25">
      <c r="A6" s="42"/>
      <c r="B6" s="42"/>
      <c r="C6" s="42"/>
      <c r="D6" s="42"/>
      <c r="E6" s="42"/>
      <c r="F6" s="42"/>
      <c r="G6" s="54"/>
      <c r="H6" s="38" t="s">
        <v>9</v>
      </c>
      <c r="I6" s="39"/>
      <c r="J6" s="39"/>
      <c r="K6" s="39"/>
      <c r="L6" s="39"/>
      <c r="M6" s="40"/>
      <c r="N6" s="47" t="s">
        <v>730</v>
      </c>
      <c r="O6" s="48"/>
      <c r="P6" s="49"/>
      <c r="Q6" s="47" t="s">
        <v>735</v>
      </c>
      <c r="R6" s="48"/>
      <c r="S6" s="48"/>
      <c r="T6" s="49"/>
      <c r="U6" s="38" t="s">
        <v>733</v>
      </c>
      <c r="V6" s="39"/>
      <c r="W6" s="39"/>
      <c r="X6" s="39"/>
      <c r="Y6" s="39"/>
      <c r="Z6" s="40"/>
      <c r="AA6" s="44" t="s">
        <v>1340</v>
      </c>
      <c r="AB6" s="45"/>
      <c r="AC6" s="45"/>
      <c r="AD6" s="45"/>
      <c r="AE6" s="45"/>
      <c r="AF6" s="45"/>
      <c r="AG6" s="53"/>
      <c r="AH6" s="36"/>
    </row>
    <row r="7" spans="1:34" s="4" customFormat="1" ht="255.75" customHeight="1" x14ac:dyDescent="0.25">
      <c r="A7" s="42"/>
      <c r="B7" s="42"/>
      <c r="C7" s="42"/>
      <c r="D7" s="43"/>
      <c r="E7" s="42"/>
      <c r="F7" s="42"/>
      <c r="G7" s="55"/>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53"/>
      <c r="AH7" s="36"/>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5" t="s">
        <v>687</v>
      </c>
      <c r="B9" s="5" t="s">
        <v>677</v>
      </c>
      <c r="C9" s="5" t="s">
        <v>60</v>
      </c>
      <c r="D9" s="19" t="str">
        <f>VLOOKUP(C9,'Коды программ'!$A$2:$B$578,2,FALSE)</f>
        <v>Управление, эксплуатация и обслуживание многоквартирного дома</v>
      </c>
      <c r="E9" s="8" t="s">
        <v>10</v>
      </c>
      <c r="F9" s="26" t="s">
        <v>721</v>
      </c>
      <c r="G9" s="9">
        <v>25</v>
      </c>
      <c r="H9" s="9">
        <v>17</v>
      </c>
      <c r="I9" s="9">
        <v>5</v>
      </c>
      <c r="J9" s="9">
        <v>5</v>
      </c>
      <c r="K9" s="9">
        <v>1</v>
      </c>
      <c r="L9" s="9">
        <v>0</v>
      </c>
      <c r="M9" s="9">
        <v>2</v>
      </c>
      <c r="N9" s="9">
        <v>0</v>
      </c>
      <c r="O9" s="9">
        <v>0</v>
      </c>
      <c r="P9" s="9">
        <v>1</v>
      </c>
      <c r="Q9" s="9">
        <v>1</v>
      </c>
      <c r="R9" s="9">
        <v>0</v>
      </c>
      <c r="S9" s="9">
        <v>1</v>
      </c>
      <c r="T9" s="9">
        <v>0</v>
      </c>
      <c r="U9" s="9">
        <v>0</v>
      </c>
      <c r="V9" s="9">
        <v>0</v>
      </c>
      <c r="W9" s="9">
        <v>0</v>
      </c>
      <c r="X9" s="9">
        <v>0</v>
      </c>
      <c r="Y9" s="9">
        <v>0</v>
      </c>
      <c r="Z9" s="9">
        <v>0</v>
      </c>
      <c r="AA9" s="9">
        <v>2</v>
      </c>
      <c r="AB9" s="9">
        <v>0</v>
      </c>
      <c r="AC9" s="9">
        <v>0</v>
      </c>
      <c r="AD9" s="9">
        <v>0</v>
      </c>
      <c r="AE9" s="9">
        <v>0</v>
      </c>
      <c r="AF9" s="9">
        <v>0</v>
      </c>
      <c r="AG9" s="9" t="s">
        <v>1344</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677</v>
      </c>
      <c r="C10" s="31" t="s">
        <v>60</v>
      </c>
      <c r="D10" s="25" t="str">
        <f>VLOOKUP(C10,'Коды программ'!$A$2:$B$578,2,FALSE)</f>
        <v>Управление, эксплуатация и обслуживание многоквартирного дома</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29" t="str">
        <f t="shared" ref="AH10:AH3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677</v>
      </c>
      <c r="C11" s="31" t="s">
        <v>60</v>
      </c>
      <c r="D11" s="25" t="str">
        <f>VLOOKUP(C11,'Коды программ'!$A$2:$B$578,2,FALSE)</f>
        <v>Управление, эксплуатация и обслуживание многоквартирного дома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29" t="str">
        <f t="shared" si="0"/>
        <v>проверка пройдена</v>
      </c>
    </row>
    <row r="12" spans="1:34" s="4" customFormat="1" ht="36.75" customHeight="1" x14ac:dyDescent="0.25">
      <c r="A12" s="31" t="s">
        <v>687</v>
      </c>
      <c r="B12" s="31" t="s">
        <v>677</v>
      </c>
      <c r="C12" s="31" t="s">
        <v>60</v>
      </c>
      <c r="D12" s="25" t="str">
        <f>VLOOKUP(C12,'Коды программ'!$A$2:$B$578,2,FALSE)</f>
        <v>Управление, эксплуатация и обслуживание многоквартирного дома</v>
      </c>
      <c r="E12" s="8" t="s">
        <v>13</v>
      </c>
      <c r="F12" s="6" t="s">
        <v>15</v>
      </c>
      <c r="G12" s="9">
        <v>1</v>
      </c>
      <c r="H12" s="9">
        <v>0</v>
      </c>
      <c r="I12" s="9">
        <v>0</v>
      </c>
      <c r="J12" s="9">
        <v>0</v>
      </c>
      <c r="K12" s="9">
        <v>0</v>
      </c>
      <c r="L12" s="9">
        <v>0</v>
      </c>
      <c r="M12" s="9">
        <v>0</v>
      </c>
      <c r="N12" s="9">
        <v>0</v>
      </c>
      <c r="O12" s="9">
        <v>0</v>
      </c>
      <c r="P12" s="9">
        <v>0</v>
      </c>
      <c r="Q12" s="9">
        <v>0</v>
      </c>
      <c r="R12" s="9">
        <v>0</v>
      </c>
      <c r="S12" s="9">
        <v>1</v>
      </c>
      <c r="T12" s="9">
        <v>0</v>
      </c>
      <c r="U12" s="9">
        <v>0</v>
      </c>
      <c r="V12" s="9">
        <v>0</v>
      </c>
      <c r="W12" s="9">
        <v>0</v>
      </c>
      <c r="X12" s="9">
        <v>0</v>
      </c>
      <c r="Y12" s="9">
        <v>0</v>
      </c>
      <c r="Z12" s="9">
        <v>0</v>
      </c>
      <c r="AA12" s="9">
        <v>0</v>
      </c>
      <c r="AB12" s="9">
        <v>0</v>
      </c>
      <c r="AC12" s="9">
        <v>0</v>
      </c>
      <c r="AD12" s="9">
        <v>0</v>
      </c>
      <c r="AE12" s="9">
        <v>0</v>
      </c>
      <c r="AF12" s="9">
        <v>0</v>
      </c>
      <c r="AG12" s="9" t="s">
        <v>1344</v>
      </c>
      <c r="AH12" s="29" t="str">
        <f t="shared" si="0"/>
        <v>проверка пройдена</v>
      </c>
    </row>
    <row r="13" spans="1:34" s="4" customFormat="1" ht="32.25" customHeight="1" x14ac:dyDescent="0.25">
      <c r="A13" s="31" t="s">
        <v>687</v>
      </c>
      <c r="B13" s="31" t="s">
        <v>677</v>
      </c>
      <c r="C13" s="31" t="s">
        <v>60</v>
      </c>
      <c r="D13" s="25" t="str">
        <f>VLOOKUP(C13,'Коды программ'!$A$2:$B$578,2,FALSE)</f>
        <v>Управление, эксплуатация и обслуживание многоквартирного дома</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29" t="str">
        <f t="shared" si="0"/>
        <v>проверка пройдена</v>
      </c>
    </row>
    <row r="14" spans="1:34" s="4" customFormat="1" ht="39.75" customHeight="1" x14ac:dyDescent="0.25">
      <c r="A14" s="31" t="s">
        <v>687</v>
      </c>
      <c r="B14" s="31" t="s">
        <v>677</v>
      </c>
      <c r="C14" s="31" t="s">
        <v>63</v>
      </c>
      <c r="D14" s="31" t="str">
        <f>VLOOKUP(C14,'Коды программ'!$A$2:$B$578,2,FALSE)</f>
        <v>Мастер по обработке цифровой информации</v>
      </c>
      <c r="E14" s="8" t="s">
        <v>10</v>
      </c>
      <c r="F14" s="26" t="s">
        <v>721</v>
      </c>
      <c r="G14" s="9">
        <v>24</v>
      </c>
      <c r="H14" s="9">
        <v>18</v>
      </c>
      <c r="I14" s="9">
        <v>5</v>
      </c>
      <c r="J14" s="9">
        <v>18</v>
      </c>
      <c r="K14" s="9">
        <v>0</v>
      </c>
      <c r="L14" s="9">
        <v>0</v>
      </c>
      <c r="M14" s="9">
        <v>2</v>
      </c>
      <c r="N14" s="9">
        <v>0</v>
      </c>
      <c r="O14" s="9">
        <v>0</v>
      </c>
      <c r="P14" s="9">
        <v>4</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32" t="str">
        <f t="shared" si="0"/>
        <v>проверка пройдена</v>
      </c>
    </row>
    <row r="15" spans="1:34" s="4" customFormat="1" ht="35.25" customHeight="1" x14ac:dyDescent="0.25">
      <c r="A15" s="31" t="s">
        <v>687</v>
      </c>
      <c r="B15" s="31" t="s">
        <v>677</v>
      </c>
      <c r="C15" s="31" t="s">
        <v>63</v>
      </c>
      <c r="D15" s="31" t="str">
        <f>VLOOKUP(C15,'Коды программ'!$A$2:$B$578,2,FALSE)</f>
        <v>Мастер по обработке цифровой информации</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32" t="str">
        <f t="shared" si="0"/>
        <v>проверка пройдена</v>
      </c>
    </row>
    <row r="16" spans="1:34" s="4" customFormat="1" ht="34.5" customHeight="1" x14ac:dyDescent="0.25">
      <c r="A16" s="31" t="s">
        <v>687</v>
      </c>
      <c r="B16" s="31" t="s">
        <v>677</v>
      </c>
      <c r="C16" s="31" t="s">
        <v>63</v>
      </c>
      <c r="D16" s="31" t="str">
        <f>VLOOKUP(C16,'Коды программ'!$A$2:$B$578,2,FALSE)</f>
        <v>Мастер по обработке цифровой информации</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32" t="str">
        <f t="shared" si="0"/>
        <v>проверка пройдена</v>
      </c>
    </row>
    <row r="17" spans="1:34" s="4" customFormat="1" ht="35.25" customHeight="1" x14ac:dyDescent="0.25">
      <c r="A17" s="31" t="s">
        <v>687</v>
      </c>
      <c r="B17" s="31" t="s">
        <v>677</v>
      </c>
      <c r="C17" s="31" t="s">
        <v>63</v>
      </c>
      <c r="D17" s="31" t="str">
        <f>VLOOKUP(C17,'Коды программ'!$A$2:$B$578,2,FALSE)</f>
        <v>Мастер по обработке цифровой информации</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32" t="str">
        <f t="shared" si="0"/>
        <v>проверка пройдена</v>
      </c>
    </row>
    <row r="18" spans="1:34" s="4" customFormat="1" ht="27" customHeight="1" x14ac:dyDescent="0.25">
      <c r="A18" s="31" t="s">
        <v>687</v>
      </c>
      <c r="B18" s="31" t="s">
        <v>677</v>
      </c>
      <c r="C18" s="31" t="s">
        <v>63</v>
      </c>
      <c r="D18" s="31" t="str">
        <f>VLOOKUP(C18,'Коды программ'!$A$2:$B$578,2,FALSE)</f>
        <v>Мастер по обработке цифровой информации</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32" t="str">
        <f t="shared" si="0"/>
        <v>проверка пройдена</v>
      </c>
    </row>
    <row r="19" spans="1:34" s="4" customFormat="1" ht="33.75" customHeight="1" x14ac:dyDescent="0.25">
      <c r="A19" s="31" t="s">
        <v>687</v>
      </c>
      <c r="B19" s="31" t="s">
        <v>677</v>
      </c>
      <c r="C19" s="31" t="s">
        <v>351</v>
      </c>
      <c r="D19" s="31" t="str">
        <f>VLOOKUP(C19,'Коды программ'!$A$2:$B$578,2,FALSE)</f>
        <v>Техническое обслуживание и ремонт автомобильного транспорта</v>
      </c>
      <c r="E19" s="8" t="s">
        <v>10</v>
      </c>
      <c r="F19" s="26" t="s">
        <v>721</v>
      </c>
      <c r="G19" s="9">
        <v>15</v>
      </c>
      <c r="H19" s="9">
        <v>10</v>
      </c>
      <c r="I19" s="9">
        <v>2</v>
      </c>
      <c r="J19" s="9">
        <v>8</v>
      </c>
      <c r="K19" s="9">
        <v>0</v>
      </c>
      <c r="L19" s="9">
        <v>0</v>
      </c>
      <c r="M19" s="9">
        <v>2</v>
      </c>
      <c r="N19" s="9">
        <v>3</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32" t="str">
        <f t="shared" si="0"/>
        <v>проверка пройдена</v>
      </c>
    </row>
    <row r="20" spans="1:34" s="4" customFormat="1" ht="36.75" customHeight="1" x14ac:dyDescent="0.25">
      <c r="A20" s="31" t="s">
        <v>687</v>
      </c>
      <c r="B20" s="31" t="s">
        <v>677</v>
      </c>
      <c r="C20" s="31" t="s">
        <v>351</v>
      </c>
      <c r="D20" s="31" t="str">
        <f>VLOOKUP(C20,'Коды программ'!$A$2:$B$578,2,FALSE)</f>
        <v>Техническое обслуживание и ремонт автомобильного транспорта</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32" t="str">
        <f t="shared" si="0"/>
        <v>проверка пройдена</v>
      </c>
    </row>
    <row r="21" spans="1:34" s="4" customFormat="1" ht="33.75" customHeight="1" x14ac:dyDescent="0.25">
      <c r="A21" s="31" t="s">
        <v>687</v>
      </c>
      <c r="B21" s="31" t="s">
        <v>677</v>
      </c>
      <c r="C21" s="31" t="s">
        <v>351</v>
      </c>
      <c r="D21" s="31" t="str">
        <f>VLOOKUP(C21,'Коды программ'!$A$2:$B$578,2,FALSE)</f>
        <v>Техническое обслуживание и ремонт автомобильного транспорта</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32" t="str">
        <f t="shared" si="0"/>
        <v>проверка пройдена</v>
      </c>
    </row>
    <row r="22" spans="1:34" s="4" customFormat="1" ht="36.75" customHeight="1" x14ac:dyDescent="0.25">
      <c r="A22" s="31" t="s">
        <v>687</v>
      </c>
      <c r="B22" s="31" t="s">
        <v>677</v>
      </c>
      <c r="C22" s="31" t="s">
        <v>351</v>
      </c>
      <c r="D22" s="31" t="str">
        <f>VLOOKUP(C22,'Коды программ'!$A$2:$B$578,2,FALSE)</f>
        <v>Техническое обслуживание и ремонт автомобильного транспорта</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32" t="str">
        <f t="shared" si="0"/>
        <v>проверка пройдена</v>
      </c>
    </row>
    <row r="23" spans="1:34" s="4" customFormat="1" ht="27" customHeight="1" x14ac:dyDescent="0.25">
      <c r="A23" s="31" t="s">
        <v>687</v>
      </c>
      <c r="B23" s="31" t="s">
        <v>677</v>
      </c>
      <c r="C23" s="31" t="s">
        <v>351</v>
      </c>
      <c r="D23" s="31" t="str">
        <f>VLOOKUP(C23,'Коды программ'!$A$2:$B$578,2,FALSE)</f>
        <v>Техническое обслуживание и ремонт автомобильного транспорта</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32" t="str">
        <f t="shared" si="0"/>
        <v>проверка пройдена</v>
      </c>
    </row>
    <row r="24" spans="1:34" s="4" customFormat="1" ht="33.75" customHeight="1" x14ac:dyDescent="0.25">
      <c r="A24" s="31" t="s">
        <v>687</v>
      </c>
      <c r="B24" s="31" t="s">
        <v>677</v>
      </c>
      <c r="C24" s="31" t="s">
        <v>457</v>
      </c>
      <c r="D24" s="31" t="str">
        <f>VLOOKUP(C24,'Коды программ'!$A$2:$B$578,2,FALSE)</f>
        <v>Мастер сельскохозяйственного производства</v>
      </c>
      <c r="E24" s="8" t="s">
        <v>10</v>
      </c>
      <c r="F24" s="26" t="s">
        <v>721</v>
      </c>
      <c r="G24" s="9">
        <v>22</v>
      </c>
      <c r="H24" s="9">
        <v>10</v>
      </c>
      <c r="I24" s="9">
        <v>1</v>
      </c>
      <c r="J24" s="9">
        <v>9</v>
      </c>
      <c r="K24" s="9">
        <v>0</v>
      </c>
      <c r="L24" s="9">
        <v>0</v>
      </c>
      <c r="M24" s="9">
        <v>1</v>
      </c>
      <c r="N24" s="9">
        <v>9</v>
      </c>
      <c r="O24" s="9">
        <v>0</v>
      </c>
      <c r="P24" s="9">
        <v>0</v>
      </c>
      <c r="Q24" s="9">
        <v>0</v>
      </c>
      <c r="R24" s="9">
        <v>2</v>
      </c>
      <c r="S24" s="9">
        <v>0</v>
      </c>
      <c r="T24" s="9">
        <v>0</v>
      </c>
      <c r="U24" s="9">
        <v>0</v>
      </c>
      <c r="V24" s="9">
        <v>0</v>
      </c>
      <c r="W24" s="9">
        <v>0</v>
      </c>
      <c r="X24" s="9">
        <v>0</v>
      </c>
      <c r="Y24" s="9">
        <v>0</v>
      </c>
      <c r="Z24" s="9">
        <v>0</v>
      </c>
      <c r="AA24" s="9">
        <v>0</v>
      </c>
      <c r="AB24" s="9">
        <v>0</v>
      </c>
      <c r="AC24" s="9">
        <v>0</v>
      </c>
      <c r="AD24" s="9">
        <v>0</v>
      </c>
      <c r="AE24" s="9">
        <v>0</v>
      </c>
      <c r="AF24" s="9">
        <v>0</v>
      </c>
      <c r="AG24" s="9" t="s">
        <v>1344</v>
      </c>
      <c r="AH24" s="32" t="str">
        <f t="shared" si="0"/>
        <v>проверка пройдена</v>
      </c>
    </row>
    <row r="25" spans="1:34" s="4" customFormat="1" ht="32.25" customHeight="1" x14ac:dyDescent="0.25">
      <c r="A25" s="31" t="s">
        <v>687</v>
      </c>
      <c r="B25" s="31" t="s">
        <v>677</v>
      </c>
      <c r="C25" s="31" t="s">
        <v>457</v>
      </c>
      <c r="D25" s="31" t="str">
        <f>VLOOKUP(C25,'Коды программ'!$A$2:$B$578,2,FALSE)</f>
        <v>Мастер сельскохозяйственного производства</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32" t="str">
        <f t="shared" si="0"/>
        <v>проверка пройдена</v>
      </c>
    </row>
    <row r="26" spans="1:34" s="4" customFormat="1" ht="34.5" customHeight="1" x14ac:dyDescent="0.25">
      <c r="A26" s="31" t="s">
        <v>687</v>
      </c>
      <c r="B26" s="31" t="s">
        <v>677</v>
      </c>
      <c r="C26" s="31" t="s">
        <v>457</v>
      </c>
      <c r="D26" s="31" t="str">
        <f>VLOOKUP(C26,'Коды программ'!$A$2:$B$578,2,FALSE)</f>
        <v>Мастер сельскохозяйственного производства</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32" t="str">
        <f t="shared" si="0"/>
        <v>проверка пройдена</v>
      </c>
    </row>
    <row r="27" spans="1:34" s="4" customFormat="1" ht="35.25" customHeight="1" x14ac:dyDescent="0.25">
      <c r="A27" s="31" t="s">
        <v>687</v>
      </c>
      <c r="B27" s="31" t="s">
        <v>677</v>
      </c>
      <c r="C27" s="31" t="s">
        <v>457</v>
      </c>
      <c r="D27" s="31" t="str">
        <f>VLOOKUP(C27,'Коды программ'!$A$2:$B$578,2,FALSE)</f>
        <v>Мастер сельскохозяйственного производства</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32" t="str">
        <f t="shared" si="0"/>
        <v>проверка пройдена</v>
      </c>
    </row>
    <row r="28" spans="1:34" s="4" customFormat="1" ht="27" customHeight="1" x14ac:dyDescent="0.25">
      <c r="A28" s="31" t="s">
        <v>687</v>
      </c>
      <c r="B28" s="31" t="s">
        <v>677</v>
      </c>
      <c r="C28" s="31" t="s">
        <v>457</v>
      </c>
      <c r="D28" s="31" t="str">
        <f>VLOOKUP(C28,'Коды программ'!$A$2:$B$578,2,FALSE)</f>
        <v>Мастер сельскохозяйственного производства</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32" t="str">
        <f t="shared" si="0"/>
        <v>проверка пройдена</v>
      </c>
    </row>
    <row r="29" spans="1:34" s="4" customFormat="1" ht="33.75" customHeight="1" x14ac:dyDescent="0.25">
      <c r="A29" s="31" t="s">
        <v>687</v>
      </c>
      <c r="B29" s="31" t="s">
        <v>677</v>
      </c>
      <c r="C29" s="31" t="s">
        <v>459</v>
      </c>
      <c r="D29" s="31" t="str">
        <f>VLOOKUP(C29,'Коды программ'!$A$2:$B$578,2,FALSE)</f>
        <v>Тракторист-машинист сельскохозяйственного производства</v>
      </c>
      <c r="E29" s="8" t="s">
        <v>10</v>
      </c>
      <c r="F29" s="26" t="s">
        <v>721</v>
      </c>
      <c r="G29" s="9">
        <v>25</v>
      </c>
      <c r="H29" s="9">
        <v>24</v>
      </c>
      <c r="I29" s="9">
        <v>0</v>
      </c>
      <c r="J29" s="9">
        <v>24</v>
      </c>
      <c r="K29" s="9">
        <v>0</v>
      </c>
      <c r="L29" s="9">
        <v>0</v>
      </c>
      <c r="M29" s="9">
        <v>1</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32" t="str">
        <f t="shared" si="0"/>
        <v>проверка пройдена</v>
      </c>
    </row>
    <row r="30" spans="1:34" s="4" customFormat="1" ht="36.75" customHeight="1" x14ac:dyDescent="0.25">
      <c r="A30" s="31" t="s">
        <v>687</v>
      </c>
      <c r="B30" s="31" t="s">
        <v>677</v>
      </c>
      <c r="C30" s="31" t="s">
        <v>459</v>
      </c>
      <c r="D30" s="31" t="str">
        <f>VLOOKUP(C30,'Коды программ'!$A$2:$B$578,2,FALSE)</f>
        <v>Тракторист-машинист сельскохозяйственного производства</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32" t="str">
        <f t="shared" si="0"/>
        <v>проверка пройдена</v>
      </c>
    </row>
    <row r="31" spans="1:34" s="4" customFormat="1" ht="33.75" customHeight="1" x14ac:dyDescent="0.25">
      <c r="A31" s="31" t="s">
        <v>687</v>
      </c>
      <c r="B31" s="31" t="s">
        <v>677</v>
      </c>
      <c r="C31" s="31" t="s">
        <v>459</v>
      </c>
      <c r="D31" s="31" t="str">
        <f>VLOOKUP(C31,'Коды программ'!$A$2:$B$578,2,FALSE)</f>
        <v>Тракторист-машинист сельскохозяйственного производства</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32" t="str">
        <f t="shared" si="0"/>
        <v>проверка пройдена</v>
      </c>
    </row>
    <row r="32" spans="1:34" s="4" customFormat="1" ht="39.75" customHeight="1" x14ac:dyDescent="0.25">
      <c r="A32" s="31" t="s">
        <v>687</v>
      </c>
      <c r="B32" s="31" t="s">
        <v>677</v>
      </c>
      <c r="C32" s="31" t="s">
        <v>459</v>
      </c>
      <c r="D32" s="31" t="str">
        <f>VLOOKUP(C32,'Коды программ'!$A$2:$B$578,2,FALSE)</f>
        <v>Тракторист-машинист сельскохозяйственного производства</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32" t="str">
        <f t="shared" si="0"/>
        <v>проверка пройдена</v>
      </c>
    </row>
    <row r="33" spans="1:34" s="4" customFormat="1" ht="27" customHeight="1" x14ac:dyDescent="0.25">
      <c r="A33" s="31" t="s">
        <v>687</v>
      </c>
      <c r="B33" s="31" t="s">
        <v>677</v>
      </c>
      <c r="C33" s="31" t="s">
        <v>459</v>
      </c>
      <c r="D33" s="31" t="str">
        <f>VLOOKUP(C33,'Коды программ'!$A$2:$B$578,2,FALSE)</f>
        <v>Тракторист-машинист сельскохозяйственного производства</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32" t="str">
        <f t="shared" si="0"/>
        <v>проверка пройдена</v>
      </c>
    </row>
    <row r="34" spans="1:34" s="4" customFormat="1" ht="39" customHeight="1" x14ac:dyDescent="0.25">
      <c r="A34" s="31" t="s">
        <v>687</v>
      </c>
      <c r="B34" s="31" t="s">
        <v>677</v>
      </c>
      <c r="C34" s="31" t="s">
        <v>499</v>
      </c>
      <c r="D34" s="31" t="str">
        <f>VLOOKUP(C34,'Коды программ'!$A$2:$B$578,2,FALSE)</f>
        <v>Товароведение и экспертиза качества потребительских товаров</v>
      </c>
      <c r="E34" s="8" t="s">
        <v>10</v>
      </c>
      <c r="F34" s="26" t="s">
        <v>721</v>
      </c>
      <c r="G34" s="9">
        <v>20</v>
      </c>
      <c r="H34" s="9">
        <v>18</v>
      </c>
      <c r="I34" s="9">
        <v>4</v>
      </c>
      <c r="J34" s="9">
        <v>17</v>
      </c>
      <c r="K34" s="9">
        <v>0</v>
      </c>
      <c r="L34" s="9">
        <v>0</v>
      </c>
      <c r="M34" s="9">
        <v>1</v>
      </c>
      <c r="N34" s="9">
        <v>0</v>
      </c>
      <c r="O34" s="9">
        <v>0</v>
      </c>
      <c r="P34" s="9">
        <v>1</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32"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2.25" customHeight="1" x14ac:dyDescent="0.25">
      <c r="A35" s="31" t="s">
        <v>687</v>
      </c>
      <c r="B35" s="31" t="s">
        <v>677</v>
      </c>
      <c r="C35" s="31" t="s">
        <v>499</v>
      </c>
      <c r="D35" s="31" t="str">
        <f>VLOOKUP(C35,'Коды программ'!$A$2:$B$578,2,FALSE)</f>
        <v>Товароведение и экспертиза качества потребительских товаров</v>
      </c>
      <c r="E35" s="8" t="s">
        <v>11</v>
      </c>
      <c r="F35" s="6" t="s">
        <v>722</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32" t="str">
        <f>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7.5" customHeight="1" x14ac:dyDescent="0.25">
      <c r="A36" s="31" t="s">
        <v>687</v>
      </c>
      <c r="B36" s="31" t="s">
        <v>677</v>
      </c>
      <c r="C36" s="31" t="s">
        <v>499</v>
      </c>
      <c r="D36" s="31" t="str">
        <f>VLOOKUP(C36,'Коды программ'!$A$2:$B$578,2,FALSE)</f>
        <v>Товароведение и экспертиза качества потребительских товаров</v>
      </c>
      <c r="E36" s="8" t="s">
        <v>12</v>
      </c>
      <c r="F36" s="6" t="s">
        <v>723</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32" t="str">
        <f t="shared" ref="AH36:AH43" si="1">IF(G36=H36+K36+L36+M36+N36+O36+P36+Q36+R36+S36+T36+U36+V36+W36+X36+Y36+Z36+AA36+AB36+AC36+AD36+AE36+AF36,"проверка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7" spans="1:34" s="4" customFormat="1" ht="36.75" customHeight="1" x14ac:dyDescent="0.25">
      <c r="A37" s="31" t="s">
        <v>687</v>
      </c>
      <c r="B37" s="31" t="s">
        <v>677</v>
      </c>
      <c r="C37" s="31" t="s">
        <v>499</v>
      </c>
      <c r="D37" s="31" t="str">
        <f>VLOOKUP(C37,'Коды программ'!$A$2:$B$578,2,FALSE)</f>
        <v>Товароведение и экспертиза качества потребительских товаров</v>
      </c>
      <c r="E37" s="8" t="s">
        <v>13</v>
      </c>
      <c r="F37" s="6" t="s">
        <v>15</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32" t="str">
        <f t="shared" si="1"/>
        <v>проверка пройдена</v>
      </c>
    </row>
    <row r="38" spans="1:34" s="4" customFormat="1" ht="27" customHeight="1" x14ac:dyDescent="0.25">
      <c r="A38" s="31" t="s">
        <v>687</v>
      </c>
      <c r="B38" s="31" t="s">
        <v>677</v>
      </c>
      <c r="C38" s="31" t="s">
        <v>499</v>
      </c>
      <c r="D38" s="31" t="str">
        <f>VLOOKUP(C38,'Коды программ'!$A$2:$B$578,2,FALSE)</f>
        <v>Товароведение и экспертиза качества потребительских товаров</v>
      </c>
      <c r="E38" s="8" t="s">
        <v>14</v>
      </c>
      <c r="F38" s="6" t="s">
        <v>18</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32" t="str">
        <f t="shared" si="1"/>
        <v>проверка пройдена</v>
      </c>
    </row>
    <row r="39" spans="1:34" s="4" customFormat="1" ht="34.5" customHeight="1" x14ac:dyDescent="0.25">
      <c r="A39" s="31" t="s">
        <v>687</v>
      </c>
      <c r="B39" s="31" t="s">
        <v>677</v>
      </c>
      <c r="C39" s="31" t="s">
        <v>512</v>
      </c>
      <c r="D39" s="31" t="str">
        <f>VLOOKUP(C39,'Коды программ'!$A$2:$B$578,2,FALSE)</f>
        <v>Парикмахер</v>
      </c>
      <c r="E39" s="8" t="s">
        <v>10</v>
      </c>
      <c r="F39" s="26" t="s">
        <v>721</v>
      </c>
      <c r="G39" s="9">
        <v>15</v>
      </c>
      <c r="H39" s="9">
        <v>6</v>
      </c>
      <c r="I39" s="9">
        <v>1</v>
      </c>
      <c r="J39" s="9">
        <v>5</v>
      </c>
      <c r="K39" s="9">
        <v>0</v>
      </c>
      <c r="L39" s="9">
        <v>0</v>
      </c>
      <c r="M39" s="9">
        <v>2</v>
      </c>
      <c r="N39" s="9">
        <v>0</v>
      </c>
      <c r="O39" s="9">
        <v>0</v>
      </c>
      <c r="P39" s="9">
        <v>4</v>
      </c>
      <c r="Q39" s="9">
        <v>0</v>
      </c>
      <c r="R39" s="9">
        <v>0</v>
      </c>
      <c r="S39" s="9">
        <v>1</v>
      </c>
      <c r="T39" s="9">
        <v>0</v>
      </c>
      <c r="U39" s="9">
        <v>0</v>
      </c>
      <c r="V39" s="9">
        <v>0</v>
      </c>
      <c r="W39" s="9">
        <v>0</v>
      </c>
      <c r="X39" s="9">
        <v>0</v>
      </c>
      <c r="Y39" s="9">
        <v>0</v>
      </c>
      <c r="Z39" s="9">
        <v>0</v>
      </c>
      <c r="AA39" s="9">
        <v>2</v>
      </c>
      <c r="AB39" s="9">
        <v>0</v>
      </c>
      <c r="AC39" s="9">
        <v>0</v>
      </c>
      <c r="AD39" s="9">
        <v>0</v>
      </c>
      <c r="AE39" s="9">
        <v>0</v>
      </c>
      <c r="AF39" s="9">
        <v>0</v>
      </c>
      <c r="AG39" s="9" t="s">
        <v>1344</v>
      </c>
      <c r="AH39" s="32" t="str">
        <f t="shared" si="1"/>
        <v>проверка пройдена</v>
      </c>
    </row>
    <row r="40" spans="1:34" s="4" customFormat="1" ht="32.25" customHeight="1" x14ac:dyDescent="0.25">
      <c r="A40" s="31" t="s">
        <v>687</v>
      </c>
      <c r="B40" s="31" t="s">
        <v>677</v>
      </c>
      <c r="C40" s="31" t="s">
        <v>512</v>
      </c>
      <c r="D40" s="31" t="str">
        <f>VLOOKUP(C40,'Коды программ'!$A$2:$B$578,2,FALSE)</f>
        <v>Парикмахер</v>
      </c>
      <c r="E40" s="8" t="s">
        <v>11</v>
      </c>
      <c r="F40" s="6" t="s">
        <v>722</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34" t="str">
        <f t="shared" si="1"/>
        <v>проверка пройдена</v>
      </c>
    </row>
    <row r="41" spans="1:34" s="4" customFormat="1" ht="38.25" customHeight="1" x14ac:dyDescent="0.25">
      <c r="A41" s="31" t="s">
        <v>687</v>
      </c>
      <c r="B41" s="31" t="s">
        <v>677</v>
      </c>
      <c r="C41" s="31" t="s">
        <v>512</v>
      </c>
      <c r="D41" s="31" t="str">
        <f>VLOOKUP(C41,'Коды программ'!$A$2:$B$578,2,FALSE)</f>
        <v>Парикмахер</v>
      </c>
      <c r="E41" s="8" t="s">
        <v>12</v>
      </c>
      <c r="F41" s="6" t="s">
        <v>723</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34" t="str">
        <f t="shared" si="1"/>
        <v>проверка пройдена</v>
      </c>
    </row>
    <row r="42" spans="1:34" s="4" customFormat="1" ht="33.75" customHeight="1" x14ac:dyDescent="0.25">
      <c r="A42" s="31" t="s">
        <v>687</v>
      </c>
      <c r="B42" s="31" t="s">
        <v>677</v>
      </c>
      <c r="C42" s="31" t="s">
        <v>512</v>
      </c>
      <c r="D42" s="31" t="str">
        <f>VLOOKUP(C42,'Коды программ'!$A$2:$B$578,2,FALSE)</f>
        <v>Парикмахер</v>
      </c>
      <c r="E42" s="8" t="s">
        <v>13</v>
      </c>
      <c r="F42" s="6" t="s">
        <v>15</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34" t="str">
        <f t="shared" si="1"/>
        <v>проверка пройдена</v>
      </c>
    </row>
    <row r="43" spans="1:34" s="4" customFormat="1" ht="27" customHeight="1" x14ac:dyDescent="0.25">
      <c r="A43" s="31" t="s">
        <v>687</v>
      </c>
      <c r="B43" s="31" t="s">
        <v>677</v>
      </c>
      <c r="C43" s="31" t="s">
        <v>512</v>
      </c>
      <c r="D43" s="31" t="str">
        <f>VLOOKUP(C43,'Коды программ'!$A$2:$B$578,2,FALSE)</f>
        <v>Парикмахер</v>
      </c>
      <c r="E43" s="8" t="s">
        <v>14</v>
      </c>
      <c r="F43" s="6" t="s">
        <v>18</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34" t="str">
        <f t="shared" si="1"/>
        <v>проверка пройдена</v>
      </c>
    </row>
    <row r="44" spans="1:34" s="4" customFormat="1" ht="39" customHeight="1" x14ac:dyDescent="0.25">
      <c r="A44" s="31"/>
      <c r="B44" s="31"/>
      <c r="C44" s="31"/>
      <c r="D44" s="31"/>
      <c r="E44" s="8"/>
      <c r="F44" s="26"/>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32"/>
    </row>
    <row r="45" spans="1:34" s="4" customFormat="1" ht="15.75" x14ac:dyDescent="0.25">
      <c r="A45" s="31"/>
      <c r="B45" s="31"/>
      <c r="C45" s="31"/>
      <c r="D45" s="31"/>
      <c r="E45" s="8"/>
      <c r="F45" s="6"/>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32"/>
    </row>
    <row r="46" spans="1:34" s="4" customFormat="1" ht="36.75" customHeight="1" x14ac:dyDescent="0.25">
      <c r="A46" s="31"/>
      <c r="B46" s="31"/>
      <c r="C46" s="31"/>
      <c r="D46" s="31"/>
      <c r="E46" s="8"/>
      <c r="F46" s="6"/>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32"/>
    </row>
    <row r="47" spans="1:34" s="4" customFormat="1" ht="33.75" customHeight="1" x14ac:dyDescent="0.25">
      <c r="A47" s="31"/>
      <c r="B47" s="31"/>
      <c r="C47" s="31"/>
      <c r="D47" s="31"/>
      <c r="E47" s="8"/>
      <c r="F47" s="6"/>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32"/>
    </row>
    <row r="48" spans="1:34" s="4" customFormat="1" ht="27" customHeight="1" x14ac:dyDescent="0.25">
      <c r="A48" s="31"/>
      <c r="B48" s="31"/>
      <c r="C48" s="31"/>
      <c r="D48" s="31"/>
      <c r="E48" s="8"/>
      <c r="F48" s="6"/>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32"/>
    </row>
    <row r="49" spans="1:33" ht="64.5" customHeight="1" x14ac:dyDescent="0.3">
      <c r="A49" s="37" t="s">
        <v>725</v>
      </c>
      <c r="B49" s="37"/>
      <c r="C49" s="37"/>
      <c r="D49" s="37"/>
      <c r="E49" s="37"/>
      <c r="F49" s="37"/>
      <c r="G49" s="33"/>
      <c r="H49" s="33"/>
      <c r="I49" s="33"/>
      <c r="J49" s="33"/>
      <c r="K49" s="33"/>
      <c r="L49" s="33"/>
      <c r="M49" s="33"/>
      <c r="N49" s="33"/>
      <c r="O49" s="33"/>
      <c r="P49" s="33"/>
      <c r="Q49" s="33"/>
      <c r="R49" s="33"/>
      <c r="S49" s="33"/>
      <c r="T49" s="33"/>
      <c r="U49" s="33"/>
      <c r="V49" s="33"/>
      <c r="W49" s="14"/>
      <c r="X49" s="14"/>
      <c r="Y49" s="14"/>
      <c r="Z49" s="14"/>
      <c r="AA49" s="14"/>
      <c r="AB49" s="14"/>
      <c r="AC49" s="14"/>
      <c r="AD49" s="14"/>
      <c r="AE49" s="14"/>
      <c r="AF49" s="14"/>
      <c r="AG49" s="7"/>
    </row>
    <row r="51" spans="1:33" ht="138" customHeight="1" x14ac:dyDescent="0.3">
      <c r="A51" s="35" t="s">
        <v>1330</v>
      </c>
      <c r="B51" s="35"/>
      <c r="C51" s="35"/>
      <c r="D51" s="35"/>
    </row>
    <row r="52" spans="1:33" ht="40.5" x14ac:dyDescent="0.3">
      <c r="A52" s="27" t="s">
        <v>1319</v>
      </c>
      <c r="B52" s="27" t="s">
        <v>1320</v>
      </c>
      <c r="C52" s="27" t="s">
        <v>1321</v>
      </c>
      <c r="D52" s="27" t="s">
        <v>1322</v>
      </c>
      <c r="K52" s="15"/>
    </row>
    <row r="53" spans="1:33" ht="36" customHeight="1" x14ac:dyDescent="0.3">
      <c r="A53" s="28"/>
      <c r="B53" s="28"/>
      <c r="C53" s="28"/>
      <c r="D53" s="28"/>
    </row>
  </sheetData>
  <mergeCells count="18">
    <mergeCell ref="A3:AG3"/>
    <mergeCell ref="AG5:AG7"/>
    <mergeCell ref="A5:A7"/>
    <mergeCell ref="B5:B7"/>
    <mergeCell ref="F5:F7"/>
    <mergeCell ref="E5:E7"/>
    <mergeCell ref="G5:G7"/>
    <mergeCell ref="C5:C7"/>
    <mergeCell ref="AA6:AF6"/>
    <mergeCell ref="N6:P6"/>
    <mergeCell ref="U6:Z6"/>
    <mergeCell ref="A51:D51"/>
    <mergeCell ref="AH5:AH7"/>
    <mergeCell ref="A49:F49"/>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C9:C48</xm:sqref>
        </x14:dataValidation>
        <x14:dataValidation type="list" allowBlank="1" showInputMessage="1" showErrorMessage="1">
          <x14:formula1>
            <xm:f>'Коды программ'!$G$2:$G$86</xm:f>
          </x14:formula1>
          <xm:sqref>B9:B48</xm:sqref>
        </x14:dataValidation>
        <x14:dataValidation type="list" allowBlank="1" showInputMessage="1" showErrorMessage="1">
          <x14:formula1>
            <xm:f>'Коды программ'!$K$2:$K$9</xm:f>
          </x14:formula1>
          <xm:sqref>A9:A48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2021-10-06T06:41:08Z</dcterms:modified>
</cp:coreProperties>
</file>