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2" windowWidth="20736" windowHeight="9720"/>
  </bookViews>
  <sheets>
    <sheet name="Критерии оценки" sheetId="1" r:id="rId1"/>
    <sheet name="Перечень профессиональных задач" sheetId="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N46" i="1" l="1"/>
  <c r="O46" i="1"/>
  <c r="P46" i="1"/>
  <c r="Q46" i="1"/>
  <c r="R46" i="1"/>
  <c r="N47" i="1"/>
  <c r="O47" i="1"/>
  <c r="P47" i="1"/>
  <c r="Q47" i="1"/>
  <c r="R47" i="1"/>
  <c r="N48" i="1"/>
  <c r="O48" i="1"/>
  <c r="P48" i="1"/>
  <c r="Q48" i="1"/>
  <c r="R48" i="1"/>
  <c r="N49" i="1"/>
  <c r="O49" i="1"/>
  <c r="P49" i="1"/>
  <c r="Q49" i="1"/>
  <c r="R49" i="1"/>
  <c r="N50" i="1"/>
  <c r="O50" i="1"/>
  <c r="P50" i="1"/>
  <c r="Q50" i="1"/>
  <c r="R50" i="1"/>
  <c r="N51" i="1"/>
  <c r="O51" i="1"/>
  <c r="P51" i="1"/>
  <c r="Q51" i="1"/>
  <c r="R51" i="1"/>
  <c r="N52" i="1"/>
  <c r="O52" i="1"/>
  <c r="P52" i="1"/>
  <c r="Q52" i="1"/>
  <c r="R52" i="1"/>
  <c r="N53" i="1"/>
  <c r="O53" i="1"/>
  <c r="P53" i="1"/>
  <c r="Q53" i="1"/>
  <c r="R53" i="1"/>
  <c r="N54" i="1"/>
  <c r="O54" i="1"/>
  <c r="P54" i="1"/>
  <c r="Q54" i="1"/>
  <c r="R54" i="1"/>
  <c r="N55" i="1"/>
  <c r="O55" i="1"/>
  <c r="P55" i="1"/>
  <c r="Q55" i="1"/>
  <c r="R55" i="1"/>
  <c r="N56" i="1"/>
  <c r="O56" i="1"/>
  <c r="P56" i="1"/>
  <c r="Q56" i="1"/>
  <c r="R56" i="1"/>
  <c r="N57" i="1"/>
  <c r="O57" i="1"/>
  <c r="P57" i="1"/>
  <c r="Q57" i="1"/>
  <c r="R57" i="1"/>
  <c r="N58" i="1"/>
  <c r="O58" i="1"/>
  <c r="P58" i="1"/>
  <c r="Q58" i="1"/>
  <c r="R58" i="1"/>
  <c r="N59" i="1"/>
  <c r="O59" i="1"/>
  <c r="P59" i="1"/>
  <c r="Q59" i="1"/>
  <c r="R59" i="1"/>
  <c r="N60" i="1"/>
  <c r="O60" i="1"/>
  <c r="P60" i="1"/>
  <c r="Q60" i="1"/>
  <c r="R60" i="1"/>
  <c r="N61" i="1"/>
  <c r="O61" i="1"/>
  <c r="P61" i="1"/>
  <c r="Q61" i="1"/>
  <c r="R61" i="1"/>
  <c r="N62" i="1"/>
  <c r="O62" i="1"/>
  <c r="P62" i="1"/>
  <c r="Q62" i="1"/>
  <c r="R62" i="1"/>
  <c r="N63" i="1"/>
  <c r="O63" i="1"/>
  <c r="P63" i="1"/>
  <c r="Q63" i="1"/>
  <c r="R63" i="1"/>
  <c r="N64" i="1"/>
  <c r="O64" i="1"/>
  <c r="P64" i="1"/>
  <c r="Q64" i="1"/>
  <c r="R64" i="1"/>
  <c r="N65" i="1"/>
  <c r="O65" i="1"/>
  <c r="P65" i="1"/>
  <c r="Q65" i="1"/>
  <c r="R65" i="1"/>
  <c r="N66" i="1"/>
  <c r="O66" i="1"/>
  <c r="P66" i="1"/>
  <c r="Q66" i="1"/>
  <c r="R66" i="1"/>
  <c r="N67" i="1"/>
  <c r="O67" i="1"/>
  <c r="P67" i="1"/>
  <c r="Q67" i="1"/>
  <c r="R67" i="1"/>
  <c r="N68" i="1"/>
  <c r="O68" i="1"/>
  <c r="P68" i="1"/>
  <c r="Q68" i="1"/>
  <c r="R68" i="1"/>
  <c r="N69" i="1"/>
  <c r="O69" i="1"/>
  <c r="P69" i="1"/>
  <c r="Q69" i="1"/>
  <c r="R69" i="1"/>
  <c r="N70" i="1"/>
  <c r="O70" i="1"/>
  <c r="P70" i="1"/>
  <c r="Q70" i="1"/>
  <c r="R70" i="1"/>
  <c r="N71" i="1"/>
  <c r="O71" i="1"/>
  <c r="P71" i="1"/>
  <c r="Q71" i="1"/>
  <c r="R71" i="1"/>
  <c r="N72" i="1"/>
  <c r="O72" i="1"/>
  <c r="P72" i="1"/>
  <c r="Q72" i="1"/>
  <c r="R72" i="1"/>
  <c r="N73" i="1"/>
  <c r="O73" i="1"/>
  <c r="P73" i="1"/>
  <c r="Q73" i="1"/>
  <c r="R73" i="1"/>
  <c r="N74" i="1"/>
  <c r="O74" i="1"/>
  <c r="P74" i="1"/>
  <c r="Q74" i="1"/>
  <c r="R74" i="1"/>
  <c r="N75" i="1"/>
  <c r="O75" i="1"/>
  <c r="P75" i="1"/>
  <c r="Q75" i="1"/>
  <c r="R75" i="1"/>
  <c r="I304" i="1"/>
  <c r="I255" i="1"/>
  <c r="I187" i="1"/>
  <c r="I148" i="1"/>
  <c r="I76" i="1"/>
  <c r="I10" i="1"/>
  <c r="I334" i="1" l="1"/>
</calcChain>
</file>

<file path=xl/sharedStrings.xml><?xml version="1.0" encoding="utf-8"?>
<sst xmlns="http://schemas.openxmlformats.org/spreadsheetml/2006/main" count="972" uniqueCount="332">
  <si>
    <t>Мероприятие</t>
  </si>
  <si>
    <t xml:space="preserve">Региональный этап чемпионата по профессиональному мастерству  </t>
  </si>
  <si>
    <t>Номер компетенции</t>
  </si>
  <si>
    <t>Наименование компетенции</t>
  </si>
  <si>
    <t>Эксплуатация сельскохозяйственной техники</t>
  </si>
  <si>
    <t>Наименование квалификации</t>
  </si>
  <si>
    <t>неактуально</t>
  </si>
  <si>
    <t>Шифр КОД</t>
  </si>
  <si>
    <t>Код</t>
  </si>
  <si>
    <t>Подкритерий</t>
  </si>
  <si>
    <t>Тип аспекта</t>
  </si>
  <si>
    <t>Аспект</t>
  </si>
  <si>
    <t>Судейский балл</t>
  </si>
  <si>
    <t>Методика проверки аспекта</t>
  </si>
  <si>
    <t>Требование или номинальный размер</t>
  </si>
  <si>
    <t>Проф. задача</t>
  </si>
  <si>
    <t>Макс. балл</t>
  </si>
  <si>
    <t>А</t>
  </si>
  <si>
    <t>Электрооборудование и электроника</t>
  </si>
  <si>
    <t>Устранение неисправностей и диагностика электрооборудования</t>
  </si>
  <si>
    <t>И</t>
  </si>
  <si>
    <t>Да/Нет</t>
  </si>
  <si>
    <t>Установил противооткатные упоры</t>
  </si>
  <si>
    <t>Подал звуковой сигнал перед запуском двигателя</t>
  </si>
  <si>
    <t>Обнаружил неисправность звукового сигнала</t>
  </si>
  <si>
    <t>Устранил неисправность звукового сигнала (подключил провод)</t>
  </si>
  <si>
    <t>При запуске двигателя обнаружил неисправность "Двигатель не запускается"</t>
  </si>
  <si>
    <t>С помощью мультиметра проверил питание 12В на клеммах стартера</t>
  </si>
  <si>
    <t>Обнаружил неисправное реле безопасного запуска RL-P15 и проверил его</t>
  </si>
  <si>
    <t>Установил рабочее реле безопасного запуска RL-P15 необходимого номинала</t>
  </si>
  <si>
    <t>При запуске ДВС, обнаружил на мониторе трактора предупредительный сигнал и диагностический код</t>
  </si>
  <si>
    <t>Подключил диагностическое оборудование к системе трактора</t>
  </si>
  <si>
    <t>Проверил активные коды ошибок всех контроллеров и записал в дефектную ведомость</t>
  </si>
  <si>
    <t>Обнаружил код неисправности №1 Id A3B7 отсутствие сигнала с датчика распредвала</t>
  </si>
  <si>
    <t>Устранил неисправность, установил требуемый зазор между датчиком и диском синхронизации</t>
  </si>
  <si>
    <t>Удалил все коды неисправностей</t>
  </si>
  <si>
    <t>Убедился в отсутствии активных кодов неисправностей</t>
  </si>
  <si>
    <t>Проверил работу осветительных приборов и записал дефекты в ведомость</t>
  </si>
  <si>
    <t>Выявил неисправности осветительных приборов</t>
  </si>
  <si>
    <t>Устранил неисправность дорожных фар</t>
  </si>
  <si>
    <t>Выполнил работу без повреждения деталей</t>
  </si>
  <si>
    <t>Рационально использовал диагн.об</t>
  </si>
  <si>
    <t>Пользовался руководством по ремонту и диагностики</t>
  </si>
  <si>
    <t>Использовал электрические схемы для устранения несиправности</t>
  </si>
  <si>
    <t>Соблюдал экологическую безопасность</t>
  </si>
  <si>
    <t>Соблюдал правило электробезопасности</t>
  </si>
  <si>
    <t>Соблюдал общую технику безопасности при работе</t>
  </si>
  <si>
    <t>Рационально использовал инструмент</t>
  </si>
  <si>
    <t>Привел в порядок рабочее место.</t>
  </si>
  <si>
    <t>Настройка систем точного земледелия</t>
  </si>
  <si>
    <t>Пользовался технической документацией</t>
  </si>
  <si>
    <t>Соблюдал технику безопасности при работе</t>
  </si>
  <si>
    <t>Б</t>
  </si>
  <si>
    <t>Двигатель и точные измерения</t>
  </si>
  <si>
    <t>Устранение неисправностей и ТО системы питания</t>
  </si>
  <si>
    <t>Произвел визуальный осмотр на комплектность, наличие подтеканий технических жидкостей, при необходимости устранил недостатки</t>
  </si>
  <si>
    <t>Правильно соединил топливопроводами низкого давления приборы системы питания</t>
  </si>
  <si>
    <t>Установил обратный клапан на ТНВД согласно конструктивной схеме</t>
  </si>
  <si>
    <t>Заполнил систему питания низкого давления топливом и удалил из неё воздух</t>
  </si>
  <si>
    <t>Произвел повторную проверку начала подачи топлива</t>
  </si>
  <si>
    <t>Установил крышку привода шестерни ТНВД</t>
  </si>
  <si>
    <t>Произвел запуск двигателя</t>
  </si>
  <si>
    <t>Правильно определил давление впрыска топлива форсункой на стенде</t>
  </si>
  <si>
    <t>Сделал запись в дефектную ведомость о неисправности  форсунки</t>
  </si>
  <si>
    <t>Разобрал форсунку не выронив шайбу</t>
  </si>
  <si>
    <t>Подобрал регулировочную шайбу с помощью микрометра</t>
  </si>
  <si>
    <t>Установил давление 21,5 Мпа</t>
  </si>
  <si>
    <t xml:space="preserve">Определил качество распыла и давление впрыска топлива на стенде </t>
  </si>
  <si>
    <t>Сделал запись в дефектную ведомость об установленном давлении впрыска топлива и качестве распыла</t>
  </si>
  <si>
    <t>Проверил работу двигателя на различных режимах по показаниям КИП и характеру работы</t>
  </si>
  <si>
    <t>Продиагностировал работу КШМ стетоскопом</t>
  </si>
  <si>
    <t>Записал выявленные дефекты в ведомость</t>
  </si>
  <si>
    <t>Заглушил двигатель</t>
  </si>
  <si>
    <t>Двигатель (точные измерения)</t>
  </si>
  <si>
    <t xml:space="preserve">На кантователе проверил крепление двигателя </t>
  </si>
  <si>
    <t>Замерил диаметр коренных шеек коленчатого вала в двух плоскостях</t>
  </si>
  <si>
    <t>Определил овальность и есть ли необходимость перешлифовки на следующий ремонтный размер</t>
  </si>
  <si>
    <t>Записал в дефектную ведомость</t>
  </si>
  <si>
    <t>Замерил диаметр шатунных шеек коленчатого вала в двух плоскостях</t>
  </si>
  <si>
    <t>Подготовил нутромер к работе и при необходимости отрегулировал</t>
  </si>
  <si>
    <t>Замерил диаметры на трех уровнях гильз в двух плоскостях</t>
  </si>
  <si>
    <t>Записал в дефектную ведомость фактические значения диаметров гильз</t>
  </si>
  <si>
    <t>Определил износ рабочей поверхности, овальность и конусность гильз</t>
  </si>
  <si>
    <t>Снял поршневые кольца с поршня,не сломав</t>
  </si>
  <si>
    <t xml:space="preserve">Подготовил микрометр 100-125мм к замерам и при необходимости отрегулировал </t>
  </si>
  <si>
    <t>Замерил диаметры юбки поршней в плоскости перпендикулярной к отверстию под поршневой палец</t>
  </si>
  <si>
    <t>Определил фактический зазор между юбками поршней и гильзами</t>
  </si>
  <si>
    <t>Правильно установил поршневые кольца в поршни</t>
  </si>
  <si>
    <t>Провернул коленчатый вал двигателя на 360</t>
  </si>
  <si>
    <t>Установил правильно шатуны с поршнями в блок цилиндров</t>
  </si>
  <si>
    <t>Произвел  затяжку гайек крышек шатунных подшипников  с моментом 180 Н*м</t>
  </si>
  <si>
    <t xml:space="preserve">Установил  масляный насос </t>
  </si>
  <si>
    <t xml:space="preserve">Правильно пользовался технической документацией </t>
  </si>
  <si>
    <t>Рационально подбирал инструмент для работы</t>
  </si>
  <si>
    <t>Соблюдал правила ТБ</t>
  </si>
  <si>
    <t>Не нарушал экологических норм</t>
  </si>
  <si>
    <t>Убрал рабочее место</t>
  </si>
  <si>
    <t>В</t>
  </si>
  <si>
    <t>Механический привод</t>
  </si>
  <si>
    <t>Соблюдение правил экологической безопасности</t>
  </si>
  <si>
    <t>Г</t>
  </si>
  <si>
    <t xml:space="preserve"> Гидравлические системы</t>
  </si>
  <si>
    <t>Сборка и диагностирование гидропривода на учебном стенде</t>
  </si>
  <si>
    <t>Подготовил рабочее место к работе</t>
  </si>
  <si>
    <t>Устранение неисправностей и обслуживание гидросистемы трактора</t>
  </si>
  <si>
    <t>Произвел визуальный осмотр</t>
  </si>
  <si>
    <t>Проверил состояние поверхности штоков</t>
  </si>
  <si>
    <t>Проверил целостность сварочных швов</t>
  </si>
  <si>
    <t>Проверил плавность работы экскаватора</t>
  </si>
  <si>
    <t>Сделал правильный, обоснованный вывод</t>
  </si>
  <si>
    <t>Правильная и рациональная организация рабочего места</t>
  </si>
  <si>
    <t>Д</t>
  </si>
  <si>
    <t xml:space="preserve">Комплектование  машинно-тракторного агрегата </t>
  </si>
  <si>
    <t>Присоединил ГС плуга к ГС трактора</t>
  </si>
  <si>
    <t>Установил требуемую глубину обработки почвы</t>
  </si>
  <si>
    <t>Соблюдал технологическую последовательность при выполнение работы</t>
  </si>
  <si>
    <t xml:space="preserve">Убрал рабочее место </t>
  </si>
  <si>
    <t>Е</t>
  </si>
  <si>
    <t>Оформление документации по ремонту</t>
  </si>
  <si>
    <t>Ознакомился с ведомостью</t>
  </si>
  <si>
    <t>Произвел поиск трактора(детали,узла,агрегата) в базе данных</t>
  </si>
  <si>
    <t>Правильно выбран трактор (деталь,узел,агрегат) в базе данных</t>
  </si>
  <si>
    <t>Произвел подбор детали номер 1</t>
  </si>
  <si>
    <t>Указал верный каталожный номер детали номер 1</t>
  </si>
  <si>
    <t>Составил заявку на деталь номер 1</t>
  </si>
  <si>
    <t>Произвел расчет трудоемкости работ по детали номер 1</t>
  </si>
  <si>
    <t>Произвел расчет верно</t>
  </si>
  <si>
    <t>Записал в заказ-наряд деталь 1</t>
  </si>
  <si>
    <t>Произвел подбор детали номер 2</t>
  </si>
  <si>
    <t>Указал верный каталожный номер детали номер 2</t>
  </si>
  <si>
    <t>Составил заявку на деталь номер 2</t>
  </si>
  <si>
    <t>Произвел расчет трудоемкости работ по детали номер 2</t>
  </si>
  <si>
    <t>Записал в заказ-наряд деталь 2</t>
  </si>
  <si>
    <t>Произвел подбор детали номер 3</t>
  </si>
  <si>
    <t>Указал верный каталожный номер детали номер 3</t>
  </si>
  <si>
    <t>Составил заявку на деталь номер 3</t>
  </si>
  <si>
    <t>Произвел расчет трудоемкости работ по детали номер 3</t>
  </si>
  <si>
    <t>Записал в заказ-наряд деталь 3</t>
  </si>
  <si>
    <t>Использовал правильный каталог к трактору</t>
  </si>
  <si>
    <t>Произвел общий расчет трудоемкости всех работ</t>
  </si>
  <si>
    <t>Записал в заказ-наряд</t>
  </si>
  <si>
    <t xml:space="preserve">Заполнил заказ-наряд </t>
  </si>
  <si>
    <t>Итого</t>
  </si>
  <si>
    <t>Перечень профессиональных задач</t>
  </si>
  <si>
    <t>Организация работы и ТБ</t>
  </si>
  <si>
    <t>Оформление нормативной и сопроводительной документации</t>
  </si>
  <si>
    <t>Коммуникация и творчество</t>
  </si>
  <si>
    <t>Оборудование и инструменты</t>
  </si>
  <si>
    <t>Материальный мир и ресурсы</t>
  </si>
  <si>
    <t>Программное обеспечение</t>
  </si>
  <si>
    <t xml:space="preserve">Установил поддон картера на двигателе </t>
  </si>
  <si>
    <t>Провел ЕТО трактора</t>
  </si>
  <si>
    <t>Включил привод масленного насоса гидросистемы трактора</t>
  </si>
  <si>
    <t>Подготовил навесное устройство трактора для работы с пресс-подборщиком.</t>
  </si>
  <si>
    <t>Произвел визуальный осмотр прессподборщика на комплектность и наличие подтеканий технических жидкостей.</t>
  </si>
  <si>
    <t>Сделал запись в дефектной ведомости</t>
  </si>
  <si>
    <t>Проверил натяжение наматывающей цепи и устранил неисправность.</t>
  </si>
  <si>
    <t>Проверил затяжку колес, устранил неисправность</t>
  </si>
  <si>
    <t>Установил плотность обвязки рулона шпагата согласно заданию</t>
  </si>
  <si>
    <t>Установил 3 катушки шпагата согласно руководсту эксплуатации,правильно связал шпагат</t>
  </si>
  <si>
    <t>Убрал противооткатные упоры</t>
  </si>
  <si>
    <t>Произвести запуск двигателя.</t>
  </si>
  <si>
    <t>Подал звуковой сигнал при включении задней передачи.</t>
  </si>
  <si>
    <t>Произвел сцепку с пресс-подборщиком.</t>
  </si>
  <si>
    <t>Установил страховочную цепь</t>
  </si>
  <si>
    <t>Установил карданный вал</t>
  </si>
  <si>
    <t>Соеденил гидросистему трактора и пресс-подборщика</t>
  </si>
  <si>
    <t>Произвел замер расстояния от зубьев до почвы</t>
  </si>
  <si>
    <t>Подал звуковой сигнал.</t>
  </si>
  <si>
    <t>Проверил и отрегулировал кулочковую муфту транспортера</t>
  </si>
  <si>
    <t xml:space="preserve">Открыл заднюю камеру и установил страховочные упоры. </t>
  </si>
  <si>
    <t>Произвел ежесменную смазку пресс-подборщика согласно карты смазки.</t>
  </si>
  <si>
    <t>Проверил работу механизмов пресс-подборщика включив ВОМ трактора и устранил неисправность.</t>
  </si>
  <si>
    <t>Выполнил работу без повреждения деталей.</t>
  </si>
  <si>
    <t>Заполнил дефектную ведомость</t>
  </si>
  <si>
    <t>Соблюдал ТБ и грамотно пользовался инструментом</t>
  </si>
  <si>
    <t xml:space="preserve"> Проверил установлен ли трактор на стояночный тормоз</t>
  </si>
  <si>
    <t>Дополнительно зафиксировал трактор противооткатными упорами</t>
  </si>
  <si>
    <t>Изучил руководство по эксплуатации и иструкцию по ТБ</t>
  </si>
  <si>
    <t>Правильно и рационально организовал рабочее место</t>
  </si>
  <si>
    <t>Осуществил  внешний осмотр трактора на предмет повреждений и течи жидкостей (ЕТО)</t>
  </si>
  <si>
    <t>Проверил давление в шинах и довел до рекомендуемого в задних колесах и в опорном колесе плуга</t>
  </si>
  <si>
    <t>Произвел осмотр комплектности навески трактора при необходимости установил недостающие детали</t>
  </si>
  <si>
    <t>Установил верхнию тягу в нужное положение</t>
  </si>
  <si>
    <t>Отрегулировал правый и левый раскос на одинаковую длинну</t>
  </si>
  <si>
    <t>Демонтировал прицепное устройство на тракторе</t>
  </si>
  <si>
    <t>Запустил двигатель и проверил работу по показаниям КИП</t>
  </si>
  <si>
    <t>Проверил работу гидросистемы навесного устройства трактора</t>
  </si>
  <si>
    <t>Подал звуковой сигнал перед  началом агрегатирования</t>
  </si>
  <si>
    <t xml:space="preserve">Соединил шарниры навесного устройства трактора с навеской плуга </t>
  </si>
  <si>
    <t>Отрегулировал длину ограничительных растяжек навесного устройства</t>
  </si>
  <si>
    <t xml:space="preserve">Проверил комплектность плуга </t>
  </si>
  <si>
    <t>Установил недостающие элементы плуга</t>
  </si>
  <si>
    <t xml:space="preserve">Установил все корпуса на одинаковый угол атаки </t>
  </si>
  <si>
    <t>Проверил ширину захвата каждого корпуса</t>
  </si>
  <si>
    <t>Установил ширину захвата корпусов в соответствии с заданием</t>
  </si>
  <si>
    <t>Проверил затяжку резьбовых соединений плуга.</t>
  </si>
  <si>
    <t>Произвел затяжку с помощью динамометрических ключей</t>
  </si>
  <si>
    <t>Обнаружил неправильно установленные элементы отвала плуга,устранил</t>
  </si>
  <si>
    <t>Отрегулировал предплужники</t>
  </si>
  <si>
    <t>Проверил что все корпуса находятся в одной линии и отрегулировал.</t>
  </si>
  <si>
    <t xml:space="preserve"> Установил длину верхней тяги, так что передний корпус был приподнят на 1-3 см от поверхности </t>
  </si>
  <si>
    <t>Зафиксировал верхнюю тягу</t>
  </si>
  <si>
    <t>Обнаружил опорное колесо в транспортном положении,перевел в рабочее</t>
  </si>
  <si>
    <t>Установил бруски по заднее колесо трактора и опорное колесо плуга на 2-3 см меньше заданной глубины вспашки</t>
  </si>
  <si>
    <t>Проверил и отрегулировал плоскость между отвала и лемеха</t>
  </si>
  <si>
    <t xml:space="preserve">Проверил вертикальность   установки  копрусов плуга </t>
  </si>
  <si>
    <t xml:space="preserve">Отрегулировал вертикальность   установки копрусов плуга </t>
  </si>
  <si>
    <t xml:space="preserve">Определил соответствие ширины захвата первого корпуса плуга </t>
  </si>
  <si>
    <t xml:space="preserve">Отрегулировал длину наружного шпинделя </t>
  </si>
  <si>
    <t>Отрегулировал линию тяги трактор-плуг</t>
  </si>
  <si>
    <t>Проверил работу гидросистемы плуга</t>
  </si>
  <si>
    <t>Выполнил смазку плуга согласно схеме смазки</t>
  </si>
  <si>
    <t>пользовался технической документацией</t>
  </si>
  <si>
    <t>соблюдал технику безопастности</t>
  </si>
  <si>
    <t>Заполнил дефектовочную ведомость</t>
  </si>
  <si>
    <t>Соблюдал правила экологочиской безопастности</t>
  </si>
  <si>
    <t>Подготовил рабочее место и необходимое оборудование к работе</t>
  </si>
  <si>
    <t>Создал карту поля обрисовкой контура поля и внутренних препятствий</t>
  </si>
  <si>
    <t>Сохранил папку поля в формате "kml"</t>
  </si>
  <si>
    <t>Перенес подготовленный файл карты поля в НК</t>
  </si>
  <si>
    <t>Включил режим работы "тренажер-симулятор"</t>
  </si>
  <si>
    <t>Установил вынос антенны +3,0 м</t>
  </si>
  <si>
    <t xml:space="preserve">Установил норму расхода препарата согласно заданию </t>
  </si>
  <si>
    <t>Выбрал тип ( цвет) и номер форсунок согласно заданию</t>
  </si>
  <si>
    <t>Выбрал из таблицы скорость движения не выше 15 км/ч так, чтобы она достигалась на оборотах близким к номинальным</t>
  </si>
  <si>
    <t>Определил рабочую передачу трактора для данной скорости движения</t>
  </si>
  <si>
    <t>Определил из таблицы рабочее давление жидкости ( л/мин) для заданной нормы внесения и выбранной скорости</t>
  </si>
  <si>
    <t>Определил из таблицы расход жидкости (л/мин) для заданной нормы внесения и выбранной скорости</t>
  </si>
  <si>
    <t>Включил режим "виртуальный расходомер"</t>
  </si>
  <si>
    <t>Сохранил значения виртуального расхода и нормы внесения</t>
  </si>
  <si>
    <t>Обработал контур поля</t>
  </si>
  <si>
    <t>Определил площадь поля, га</t>
  </si>
  <si>
    <t>Выбрал рациональное направление движения для обработки поля</t>
  </si>
  <si>
    <t>Начал обработку поля "по двум точкам"</t>
  </si>
  <si>
    <t>Соблюдал скоростной режим движения при обработке</t>
  </si>
  <si>
    <t>Не допустил огрехи при обработке поля</t>
  </si>
  <si>
    <t>Определил время расходования бака опрыскивателя, мин</t>
  </si>
  <si>
    <t>Правильно пользовался технической документацией</t>
  </si>
  <si>
    <t>Сделал запись в ведомость об установленных параметрах</t>
  </si>
  <si>
    <t>Привел в порядок рабочее место</t>
  </si>
  <si>
    <t>С помощью мультиметра проверил наличие "массы" на корпусе стартера</t>
  </si>
  <si>
    <t>Устранил неисправность: установил провод "массы" на корпус двигателя</t>
  </si>
  <si>
    <t xml:space="preserve">Обнаружил неисправный предохранитель системы запуска двигателя </t>
  </si>
  <si>
    <t>Установил рабочий предохранитель требуемого номинала</t>
  </si>
  <si>
    <t>Проверил положение всех рычагов в кабине</t>
  </si>
  <si>
    <t>4 по 0,1 за каждый рычаг</t>
  </si>
  <si>
    <t xml:space="preserve">6 по 0,1 за каждый пункт </t>
  </si>
  <si>
    <t>5 по 0,2 за каждый</t>
  </si>
  <si>
    <t>Открыл на ПК программу Google Планета Земля и нашел космоснимок поля по заданным координатам</t>
  </si>
  <si>
    <t>Установил границу поля и создал препятствие</t>
  </si>
  <si>
    <t>Установил рабочую ширину захвата опрыскивателя и автоматическое отключение секций при заходе на ранее обработанный участок поля согласно заданию</t>
  </si>
  <si>
    <t>Установил режим разбивки гонов согласно заданию</t>
  </si>
  <si>
    <t>Установил перекрытие и пропуск между проходами 0,0 м</t>
  </si>
  <si>
    <t>Установил противооткатные упоры, проверил и включил стояночный тормоз</t>
  </si>
  <si>
    <t xml:space="preserve">Обнаружил отсутствующие элементы(топливопроводы низкого давления) и установил на трактор </t>
  </si>
  <si>
    <t>Произвел проверку опережения угла впрыска топлива</t>
  </si>
  <si>
    <t>Произвел обслуживание ФГОТ и ФТОТ</t>
  </si>
  <si>
    <t>Протянул ось коромысел с усилием 60-90Н*м</t>
  </si>
  <si>
    <t>Установил перекрытие на первом или шестом цилиндре</t>
  </si>
  <si>
    <t>Проверил и отрегулировал впускние и выпускные клапана</t>
  </si>
  <si>
    <t>12 по 0,1 за каждый клапан</t>
  </si>
  <si>
    <t>Установил клапанные крышки и произвел затяжку</t>
  </si>
  <si>
    <t>Произвел операции ЕТО</t>
  </si>
  <si>
    <t>7 по 0,1 за каждую операцию</t>
  </si>
  <si>
    <t>Правильно собрал форсунку и установил на стенд</t>
  </si>
  <si>
    <t>Выполнил операции ЕТО</t>
  </si>
  <si>
    <t>6 по 0,1 за каждую операцию</t>
  </si>
  <si>
    <t>Проверил положение всех рычагов управления в кабине трактора. Устранил негерметичность гидросистемы трактора. Включил частоту включения независимого ВОМ на 540 об/мин.</t>
  </si>
  <si>
    <t>3 по 0,2 за каждую операцию</t>
  </si>
  <si>
    <t>Проверил давление воздуха в шинах подборщика</t>
  </si>
  <si>
    <t>Проверил привод подборщика, и транспортера, устранил неисправность</t>
  </si>
  <si>
    <t>Проверил состояние цепей пресовальной камеры и закрыл заднюю камеру</t>
  </si>
  <si>
    <t>Подсоеденил электрооборудования пресс-подборщика, проверил работу</t>
  </si>
  <si>
    <t>Перевел опорную стойку  в транспортное положение и опустил подборщик</t>
  </si>
  <si>
    <t>Протянул шпагат в обматывающий механизм в соответсвии со схемой и проверил подачу шпагата в прессовальную камеру.</t>
  </si>
  <si>
    <t>Проверил световую, звуковую сигнализацию</t>
  </si>
  <si>
    <t>Изучил техническую документацию и предложенные  схемы</t>
  </si>
  <si>
    <t>Подготовил рабочее место  и  станцию  к  работе</t>
  </si>
  <si>
    <t>Проверил  уровень  масла и  надежность  крепления.</t>
  </si>
  <si>
    <t>Включил  эл  питание.</t>
  </si>
  <si>
    <t>Сделал  пробный  пуск  гидравлической  станции  для  прогрева  масла</t>
  </si>
  <si>
    <t>Правильно   собрал  предложенную гидравлическую схему  № 1</t>
  </si>
  <si>
    <t>Произвел  испытание схемы  на  наличие  утечек  масла.</t>
  </si>
  <si>
    <t>Записал  показания  манометров</t>
  </si>
  <si>
    <t>Записал  показания термометра</t>
  </si>
  <si>
    <t>Правильно  записал  показания  расходомера.</t>
  </si>
  <si>
    <t>Правильно  записал  показания  объемного  расходомера.</t>
  </si>
  <si>
    <t>Безопасно  разобрал  схему №  1</t>
  </si>
  <si>
    <t>Не  допускал неосторожного  обращения с  оборудованием.</t>
  </si>
  <si>
    <t>Правильно   собрал  предложенную гидравлическую схему  № 2</t>
  </si>
  <si>
    <t>Правильно  производил  управление  распределителем</t>
  </si>
  <si>
    <t>Безопасно  разобрал  схему №  2</t>
  </si>
  <si>
    <t>Заполнил таблицу показаний</t>
  </si>
  <si>
    <t>Пользовался технической документацией и записывал в дефектную ведомость</t>
  </si>
  <si>
    <t>Проверил и включил стояночный тормоз</t>
  </si>
  <si>
    <t>Выполнил  опреации  ЕТО</t>
  </si>
  <si>
    <t>8  по  0,15 за  каждую  операцию</t>
  </si>
  <si>
    <t>Проверил крепление экскаваторной рамы к трактору,  затянул  крепления</t>
  </si>
  <si>
    <t>Произвел  смазку  согласно  карте  смазки</t>
  </si>
  <si>
    <t>Включил привод двухскоростного ВОМ  на  540  оборотов</t>
  </si>
  <si>
    <t>Подтянул  крепление  цилиндра челюсти</t>
  </si>
  <si>
    <t>Зафиксировал  пальц цилиндра подъёма стрелы (правый)</t>
  </si>
  <si>
    <t>Правильно  подключил  рукава ВД  гидроцилиндров челюсти  погрузчика</t>
  </si>
  <si>
    <t>Установил пресс-маслёнку   поворота  ковша.</t>
  </si>
  <si>
    <t>Произвел  смазку  всех  пресс-масленок  погрузчика</t>
  </si>
  <si>
    <t>Открыл  кран подачи  маска  к  насосу  ЭУ</t>
  </si>
  <si>
    <t>Произвел  смазку  всех  пресс-масленок  ЭУ</t>
  </si>
  <si>
    <t>Подтянул  соединение РВД   ЭУ</t>
  </si>
  <si>
    <t>Записал  в дефектную  ведомость  отсутствующие  и несоответствующие  детали.</t>
  </si>
  <si>
    <t>Установил  все  рычаги  в нейтральное  или  выключенное  положениение</t>
  </si>
  <si>
    <t>Проверил давление в шинах</t>
  </si>
  <si>
    <t>Произвел  пуск  ДВС</t>
  </si>
  <si>
    <t>Проверил плавность работы переднего погрузчика</t>
  </si>
  <si>
    <t>Подсоединил манометр к контрольной точке</t>
  </si>
  <si>
    <t>Проверил давление в линии подъёма</t>
  </si>
  <si>
    <t>Подсоединил манометр к разьему управлением экскаватора</t>
  </si>
  <si>
    <t>Отсоединил манометр</t>
  </si>
  <si>
    <t>Пользовался технической документацией и заполнил дефектную ведомость</t>
  </si>
  <si>
    <t>Правильно  использовал  для проверки  работы  схемы  дроссель</t>
  </si>
  <si>
    <t>Правильно  испльзовал  для  работы  схемы  дроссель</t>
  </si>
  <si>
    <t>Зафиксировал шестерню ТНВД болтами</t>
  </si>
  <si>
    <t xml:space="preserve">Подготовил микрометр 75-100мм к замерам коренных шеек коленчатого вала </t>
  </si>
  <si>
    <t xml:space="preserve">Подготовил микрометр 50-75мм к замерам </t>
  </si>
  <si>
    <t>Установил коленвал и произвел  затяжку гаек крышек коренных подшипников в правильной последовательности с моментом 200-220 Н*м</t>
  </si>
  <si>
    <t>Записал в дефектную ведомость. Сделал вывод о замене гильз, при необходимости.</t>
  </si>
  <si>
    <t>Записал в дефектную ведомость.Сделал вывод о  замене поршневой группы при необходимости</t>
  </si>
  <si>
    <t>Щупом измерил зазоры по высоте между канавками поршня и поршневыми кольцами. Записал в дефектную ведомость. Сделал вывод о замене поршней</t>
  </si>
  <si>
    <t>Щупом измерил зазоры в замке поршневых колец после установки на поршень. Записал в дефектную ведомость. Сделал вывод.</t>
  </si>
  <si>
    <t>Правильно уложил коренные вкладыши и смазал моторным маслом</t>
  </si>
  <si>
    <t>Правильно уложил шатунные вкладыши и смазал маслом</t>
  </si>
  <si>
    <t>Установил головку цилиндров и затянул гайки крепления головки цилиндров в правильной последовательности с моментом затяжки 150-170 Н*м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</si>
</sst>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2"/>
      <color theme="1"/>
      <name val="Calibri"/>
      <scheme val="minor"/>
    </font>
    <font>
      <sz val="11"/>
      <color indexed="64"/>
      <name val="Calibri"/>
    </font>
    <font>
      <sz val="10"/>
      <color theme="1"/>
      <name val="Arial"/>
    </font>
    <font>
      <sz val="11"/>
      <color theme="1"/>
      <name val="Calibri"/>
      <scheme val="minor"/>
    </font>
    <font>
      <sz val="12"/>
      <color theme="1" tint="0.499984740745262"/>
      <name val="Calibri"/>
      <scheme val="minor"/>
    </font>
    <font>
      <b/>
      <sz val="12"/>
      <color theme="1"/>
      <name val="Calibri"/>
      <scheme val="minor"/>
    </font>
    <font>
      <b/>
      <sz val="12"/>
      <color theme="0"/>
      <name val="Calibri"/>
      <scheme val="minor"/>
    </font>
    <font>
      <b/>
      <sz val="14"/>
      <color theme="1"/>
      <name val="Calibri"/>
      <scheme val="minor"/>
    </font>
    <font>
      <sz val="14"/>
      <color indexed="64"/>
      <name val="Times New Roman"/>
    </font>
    <font>
      <sz val="10"/>
      <color indexed="64"/>
      <name val="Arial"/>
    </font>
    <font>
      <sz val="12"/>
      <name val="Calibri"/>
      <scheme val="minor"/>
    </font>
    <font>
      <sz val="12"/>
      <color indexed="64"/>
      <name val="Calibri"/>
      <scheme val="minor"/>
    </font>
    <font>
      <sz val="11"/>
      <name val="Calibri"/>
      <scheme val="minor"/>
    </font>
    <font>
      <sz val="12"/>
      <color indexed="64"/>
      <name val="Times New Roman"/>
    </font>
    <font>
      <sz val="10"/>
      <name val="Arial"/>
    </font>
    <font>
      <b/>
      <sz val="12"/>
      <color indexed="64"/>
      <name val="Times New Roman"/>
    </font>
    <font>
      <b/>
      <sz val="14"/>
      <color theme="0"/>
      <name val="Calibri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indexed="64"/>
      <name val="Arial"/>
      <family val="2"/>
      <charset val="204"/>
    </font>
    <font>
      <sz val="10"/>
      <color rgb="FF000000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E2F0D9"/>
        <bgColor rgb="FFFFF2CC"/>
      </patternFill>
    </fill>
    <fill>
      <patternFill patternType="solid">
        <fgColor theme="4" tint="-0.249977111117893"/>
        <bgColor theme="4" tint="-0.249977111117893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" fillId="2" borderId="0" applyBorder="0" applyProtection="0"/>
    <xf numFmtId="0" fontId="2" fillId="0" borderId="0"/>
    <xf numFmtId="0" fontId="3" fillId="0" borderId="0"/>
  </cellStyleXfs>
  <cellXfs count="12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horizontal="right"/>
    </xf>
    <xf numFmtId="0" fontId="0" fillId="0" borderId="0" xfId="0" quotePrefix="1" applyAlignment="1">
      <alignment wrapText="1"/>
    </xf>
    <xf numFmtId="0" fontId="0" fillId="0" borderId="0" xfId="0" quotePrefix="1" applyAlignment="1">
      <alignment horizontal="left"/>
    </xf>
    <xf numFmtId="0" fontId="0" fillId="0" borderId="0" xfId="0" quotePrefix="1"/>
    <xf numFmtId="0" fontId="0" fillId="0" borderId="0" xfId="0" applyAlignment="1">
      <alignment horizontal="left"/>
    </xf>
    <xf numFmtId="0" fontId="5" fillId="0" borderId="0" xfId="0" applyFont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7" fillId="0" borderId="0" xfId="0" applyFont="1"/>
    <xf numFmtId="0" fontId="7" fillId="4" borderId="0" xfId="0" applyFont="1" applyFill="1" applyAlignment="1">
      <alignment horizontal="center"/>
    </xf>
    <xf numFmtId="0" fontId="7" fillId="4" borderId="1" xfId="0" applyFont="1" applyFill="1" applyBorder="1" applyAlignment="1">
      <alignment wrapText="1"/>
    </xf>
    <xf numFmtId="0" fontId="7" fillId="4" borderId="0" xfId="0" applyFont="1" applyFill="1" applyAlignment="1">
      <alignment wrapText="1"/>
    </xf>
    <xf numFmtId="0" fontId="7" fillId="4" borderId="0" xfId="0" applyFont="1" applyFill="1"/>
    <xf numFmtId="2" fontId="7" fillId="4" borderId="0" xfId="0" applyNumberFormat="1" applyFont="1" applyFill="1"/>
    <xf numFmtId="0" fontId="0" fillId="0" borderId="2" xfId="0" applyBorder="1" applyAlignment="1">
      <alignment horizontal="center"/>
    </xf>
    <xf numFmtId="0" fontId="8" fillId="0" borderId="0" xfId="0" applyFont="1" applyAlignment="1">
      <alignment wrapText="1"/>
    </xf>
    <xf numFmtId="0" fontId="0" fillId="0" borderId="3" xfId="0" applyBorder="1"/>
    <xf numFmtId="0" fontId="0" fillId="0" borderId="4" xfId="0" applyBorder="1"/>
    <xf numFmtId="0" fontId="0" fillId="0" borderId="0" xfId="0"/>
    <xf numFmtId="0" fontId="0" fillId="0" borderId="2" xfId="0" applyBorder="1"/>
    <xf numFmtId="0" fontId="10" fillId="0" borderId="2" xfId="2" applyFont="1" applyBorder="1" applyAlignment="1">
      <alignment horizontal="center"/>
    </xf>
    <xf numFmtId="0" fontId="0" fillId="0" borderId="2" xfId="0" applyBorder="1" applyAlignment="1">
      <alignment wrapText="1"/>
    </xf>
    <xf numFmtId="0" fontId="11" fillId="0" borderId="0" xfId="2" applyFont="1" applyAlignment="1">
      <alignment horizontal="left" vertical="top" wrapText="1"/>
    </xf>
    <xf numFmtId="2" fontId="0" fillId="0" borderId="0" xfId="0" applyNumberFormat="1"/>
    <xf numFmtId="0" fontId="10" fillId="0" borderId="0" xfId="2" applyFont="1" applyAlignment="1">
      <alignment horizontal="left" wrapText="1"/>
    </xf>
    <xf numFmtId="0" fontId="12" fillId="0" borderId="0" xfId="2" applyFont="1" applyAlignment="1">
      <alignment horizontal="left" wrapText="1"/>
    </xf>
    <xf numFmtId="2" fontId="7" fillId="0" borderId="0" xfId="0" applyNumberFormat="1" applyFont="1"/>
    <xf numFmtId="0" fontId="13" fillId="0" borderId="0" xfId="0" applyFont="1" applyAlignment="1">
      <alignment wrapText="1"/>
    </xf>
    <xf numFmtId="0" fontId="0" fillId="0" borderId="3" xfId="0" applyBorder="1" applyAlignment="1">
      <alignment horizontal="center"/>
    </xf>
    <xf numFmtId="0" fontId="0" fillId="5" borderId="2" xfId="0" applyFill="1" applyBorder="1" applyAlignment="1">
      <alignment horizontal="center"/>
    </xf>
    <xf numFmtId="2" fontId="10" fillId="5" borderId="2" xfId="2" applyNumberFormat="1" applyFont="1" applyFill="1" applyBorder="1" applyAlignment="1">
      <alignment horizontal="right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wrapText="1"/>
    </xf>
    <xf numFmtId="0" fontId="13" fillId="0" borderId="0" xfId="0" applyFont="1"/>
    <xf numFmtId="0" fontId="0" fillId="5" borderId="3" xfId="0" applyFill="1" applyBorder="1" applyAlignment="1">
      <alignment horizontal="center"/>
    </xf>
    <xf numFmtId="0" fontId="0" fillId="5" borderId="4" xfId="0" applyFill="1" applyBorder="1"/>
    <xf numFmtId="0" fontId="11" fillId="0" borderId="4" xfId="0" applyFont="1" applyBorder="1" applyAlignment="1">
      <alignment horizontal="center"/>
    </xf>
    <xf numFmtId="2" fontId="7" fillId="4" borderId="0" xfId="3" applyNumberFormat="1" applyFont="1" applyFill="1"/>
    <xf numFmtId="0" fontId="0" fillId="0" borderId="5" xfId="0" applyBorder="1" applyAlignment="1">
      <alignment horizontal="center"/>
    </xf>
    <xf numFmtId="0" fontId="0" fillId="0" borderId="5" xfId="0" applyBorder="1"/>
    <xf numFmtId="0" fontId="2" fillId="0" borderId="4" xfId="3" applyFont="1" applyBorder="1" applyAlignment="1">
      <alignment horizontal="right" wrapText="1"/>
    </xf>
    <xf numFmtId="0" fontId="0" fillId="0" borderId="6" xfId="0" applyBorder="1"/>
    <xf numFmtId="0" fontId="0" fillId="0" borderId="6" xfId="0" applyBorder="1" applyAlignment="1">
      <alignment horizontal="center"/>
    </xf>
    <xf numFmtId="0" fontId="10" fillId="0" borderId="6" xfId="0" applyFont="1" applyBorder="1" applyAlignment="1">
      <alignment horizontal="left" vertical="center" wrapText="1"/>
    </xf>
    <xf numFmtId="0" fontId="10" fillId="0" borderId="6" xfId="2" applyFont="1" applyBorder="1" applyAlignment="1">
      <alignment horizontal="center"/>
    </xf>
    <xf numFmtId="0" fontId="0" fillId="0" borderId="6" xfId="0" applyBorder="1" applyAlignment="1">
      <alignment wrapText="1"/>
    </xf>
    <xf numFmtId="0" fontId="2" fillId="0" borderId="6" xfId="3" applyFont="1" applyBorder="1" applyAlignment="1">
      <alignment horizontal="right" wrapText="1"/>
    </xf>
    <xf numFmtId="0" fontId="10" fillId="0" borderId="2" xfId="0" applyFont="1" applyBorder="1" applyAlignment="1">
      <alignment horizontal="left" wrapText="1"/>
    </xf>
    <xf numFmtId="0" fontId="2" fillId="0" borderId="2" xfId="3" applyFont="1" applyBorder="1" applyAlignment="1">
      <alignment horizontal="right" wrapText="1"/>
    </xf>
    <xf numFmtId="0" fontId="0" fillId="0" borderId="2" xfId="3" applyFont="1" applyBorder="1" applyAlignment="1">
      <alignment horizontal="right" wrapText="1"/>
    </xf>
    <xf numFmtId="0" fontId="0" fillId="0" borderId="2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16" fillId="3" borderId="0" xfId="0" applyFont="1" applyFill="1" applyAlignment="1">
      <alignment horizontal="left" vertical="center" wrapText="1"/>
    </xf>
    <xf numFmtId="0" fontId="16" fillId="3" borderId="0" xfId="0" applyFont="1" applyFill="1" applyAlignment="1">
      <alignment horizontal="center" vertical="center" wrapText="1"/>
    </xf>
    <xf numFmtId="2" fontId="16" fillId="3" borderId="0" xfId="0" applyNumberFormat="1" applyFont="1" applyFill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2" xfId="0" quotePrefix="1" applyBorder="1" applyAlignment="1">
      <alignment wrapText="1"/>
    </xf>
    <xf numFmtId="0" fontId="0" fillId="0" borderId="7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9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wrapText="1"/>
    </xf>
    <xf numFmtId="0" fontId="10" fillId="5" borderId="5" xfId="0" applyFont="1" applyFill="1" applyBorder="1" applyAlignment="1">
      <alignment horizontal="center"/>
    </xf>
    <xf numFmtId="2" fontId="9" fillId="0" borderId="2" xfId="0" applyNumberFormat="1" applyFont="1" applyBorder="1" applyAlignment="1">
      <alignment horizontal="center" wrapText="1"/>
    </xf>
    <xf numFmtId="0" fontId="0" fillId="0" borderId="0" xfId="0" applyBorder="1"/>
    <xf numFmtId="0" fontId="10" fillId="5" borderId="0" xfId="0" applyFont="1" applyFill="1" applyBorder="1" applyAlignment="1">
      <alignment horizontal="center"/>
    </xf>
    <xf numFmtId="0" fontId="17" fillId="0" borderId="2" xfId="0" applyFont="1" applyBorder="1" applyAlignment="1">
      <alignment horizontal="center" vertical="center" wrapText="1"/>
    </xf>
    <xf numFmtId="2" fontId="19" fillId="0" borderId="2" xfId="0" applyNumberFormat="1" applyFont="1" applyBorder="1" applyAlignment="1">
      <alignment horizontal="center" vertical="top" wrapText="1"/>
    </xf>
    <xf numFmtId="2" fontId="20" fillId="0" borderId="2" xfId="0" applyNumberFormat="1" applyFont="1" applyFill="1" applyBorder="1" applyAlignment="1">
      <alignment horizontal="center"/>
    </xf>
    <xf numFmtId="2" fontId="19" fillId="0" borderId="2" xfId="0" applyNumberFormat="1" applyFont="1" applyFill="1" applyBorder="1" applyAlignment="1">
      <alignment horizontal="center" vertical="top" wrapText="1"/>
    </xf>
    <xf numFmtId="0" fontId="19" fillId="0" borderId="2" xfId="0" applyFont="1" applyBorder="1" applyAlignment="1">
      <alignment vertical="top" wrapText="1"/>
    </xf>
    <xf numFmtId="0" fontId="19" fillId="0" borderId="2" xfId="0" applyFont="1" applyBorder="1" applyAlignment="1">
      <alignment vertical="center" wrapText="1"/>
    </xf>
    <xf numFmtId="0" fontId="19" fillId="0" borderId="2" xfId="0" applyFont="1" applyFill="1" applyBorder="1" applyAlignment="1">
      <alignment vertical="top" wrapText="1"/>
    </xf>
    <xf numFmtId="0" fontId="19" fillId="6" borderId="2" xfId="0" applyFont="1" applyFill="1" applyBorder="1" applyAlignment="1">
      <alignment vertical="top" wrapText="1"/>
    </xf>
    <xf numFmtId="2" fontId="20" fillId="0" borderId="2" xfId="0" applyNumberFormat="1" applyFont="1" applyBorder="1" applyAlignment="1">
      <alignment horizontal="center"/>
    </xf>
    <xf numFmtId="0" fontId="19" fillId="6" borderId="2" xfId="0" applyFont="1" applyFill="1" applyBorder="1" applyAlignment="1">
      <alignment horizontal="justify" vertical="top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8" xfId="0" applyBorder="1"/>
    <xf numFmtId="0" fontId="7" fillId="4" borderId="3" xfId="0" applyFont="1" applyFill="1" applyBorder="1" applyAlignment="1">
      <alignment horizontal="center"/>
    </xf>
    <xf numFmtId="0" fontId="7" fillId="4" borderId="3" xfId="0" applyFont="1" applyFill="1" applyBorder="1"/>
    <xf numFmtId="0" fontId="7" fillId="4" borderId="3" xfId="0" applyFont="1" applyFill="1" applyBorder="1" applyAlignment="1">
      <alignment wrapText="1"/>
    </xf>
    <xf numFmtId="0" fontId="7" fillId="4" borderId="3" xfId="0" applyFont="1" applyFill="1" applyBorder="1" applyAlignment="1">
      <alignment horizontal="center" wrapText="1"/>
    </xf>
    <xf numFmtId="2" fontId="2" fillId="0" borderId="4" xfId="0" applyNumberFormat="1" applyFont="1" applyBorder="1" applyAlignment="1">
      <alignment horizontal="center" vertical="top" wrapText="1"/>
    </xf>
    <xf numFmtId="2" fontId="7" fillId="4" borderId="4" xfId="0" applyNumberFormat="1" applyFont="1" applyFill="1" applyBorder="1" applyAlignment="1">
      <alignment horizontal="right"/>
    </xf>
    <xf numFmtId="2" fontId="7" fillId="4" borderId="4" xfId="0" applyNumberFormat="1" applyFont="1" applyFill="1" applyBorder="1"/>
    <xf numFmtId="2" fontId="10" fillId="0" borderId="4" xfId="2" applyNumberFormat="1" applyFont="1" applyBorder="1" applyAlignment="1">
      <alignment horizontal="right"/>
    </xf>
    <xf numFmtId="0" fontId="10" fillId="0" borderId="3" xfId="2" applyFont="1" applyBorder="1" applyAlignment="1">
      <alignment horizontal="left" wrapText="1"/>
    </xf>
    <xf numFmtId="0" fontId="10" fillId="0" borderId="3" xfId="2" applyFont="1" applyBorder="1" applyAlignment="1">
      <alignment horizontal="center"/>
    </xf>
    <xf numFmtId="0" fontId="0" fillId="0" borderId="3" xfId="0" applyBorder="1" applyAlignment="1">
      <alignment wrapText="1"/>
    </xf>
    <xf numFmtId="0" fontId="15" fillId="7" borderId="0" xfId="0" applyFont="1" applyFill="1" applyAlignment="1">
      <alignment wrapText="1"/>
    </xf>
    <xf numFmtId="0" fontId="0" fillId="0" borderId="4" xfId="0" applyBorder="1" applyAlignment="1">
      <alignment wrapText="1"/>
    </xf>
    <xf numFmtId="0" fontId="11" fillId="0" borderId="4" xfId="0" applyFont="1" applyBorder="1" applyAlignment="1">
      <alignment wrapText="1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wrapText="1"/>
    </xf>
    <xf numFmtId="0" fontId="14" fillId="0" borderId="2" xfId="0" applyFont="1" applyBorder="1" applyAlignment="1">
      <alignment wrapText="1"/>
    </xf>
    <xf numFmtId="0" fontId="18" fillId="0" borderId="2" xfId="0" applyFont="1" applyBorder="1" applyAlignment="1">
      <alignment wrapText="1"/>
    </xf>
    <xf numFmtId="0" fontId="9" fillId="0" borderId="2" xfId="0" applyFont="1" applyBorder="1" applyAlignment="1">
      <alignment vertical="distributed" wrapText="1"/>
    </xf>
    <xf numFmtId="0" fontId="10" fillId="0" borderId="2" xfId="2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/>
    </xf>
    <xf numFmtId="0" fontId="22" fillId="0" borderId="2" xfId="2" applyFont="1" applyBorder="1" applyAlignment="1">
      <alignment horizontal="center"/>
    </xf>
    <xf numFmtId="0" fontId="23" fillId="0" borderId="2" xfId="0" applyFont="1" applyBorder="1" applyAlignment="1">
      <alignment horizontal="left" wrapText="1"/>
    </xf>
    <xf numFmtId="0" fontId="21" fillId="0" borderId="2" xfId="0" applyFont="1" applyBorder="1" applyAlignment="1">
      <alignment wrapText="1"/>
    </xf>
    <xf numFmtId="0" fontId="10" fillId="0" borderId="2" xfId="2" applyFont="1" applyBorder="1" applyAlignment="1">
      <alignment horizontal="center" vertical="center"/>
    </xf>
    <xf numFmtId="0" fontId="19" fillId="0" borderId="2" xfId="0" applyFont="1" applyBorder="1" applyAlignment="1">
      <alignment wrapText="1"/>
    </xf>
    <xf numFmtId="0" fontId="18" fillId="0" borderId="2" xfId="0" applyFont="1" applyBorder="1" applyAlignment="1">
      <alignment vertical="top" wrapText="1"/>
    </xf>
    <xf numFmtId="2" fontId="22" fillId="0" borderId="2" xfId="2" applyNumberFormat="1" applyFont="1" applyBorder="1" applyAlignment="1">
      <alignment horizontal="right"/>
    </xf>
    <xf numFmtId="0" fontId="24" fillId="0" borderId="2" xfId="0" applyFont="1" applyFill="1" applyBorder="1" applyAlignment="1">
      <alignment vertical="center" wrapText="1"/>
    </xf>
    <xf numFmtId="0" fontId="18" fillId="8" borderId="2" xfId="0" applyFont="1" applyFill="1" applyBorder="1" applyAlignment="1">
      <alignment vertical="top" wrapText="1"/>
    </xf>
    <xf numFmtId="0" fontId="24" fillId="9" borderId="2" xfId="0" applyFont="1" applyFill="1" applyBorder="1" applyAlignment="1">
      <alignment vertical="center" wrapText="1"/>
    </xf>
    <xf numFmtId="0" fontId="18" fillId="8" borderId="2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18" fillId="0" borderId="0" xfId="0" applyFont="1" applyBorder="1" applyAlignment="1">
      <alignment vertical="top" wrapText="1"/>
    </xf>
    <xf numFmtId="0" fontId="22" fillId="0" borderId="0" xfId="2" applyFont="1" applyBorder="1" applyAlignment="1">
      <alignment horizontal="center"/>
    </xf>
    <xf numFmtId="0" fontId="0" fillId="0" borderId="0" xfId="0" applyBorder="1" applyAlignment="1">
      <alignment wrapText="1"/>
    </xf>
    <xf numFmtId="2" fontId="22" fillId="0" borderId="0" xfId="2" applyNumberFormat="1" applyFont="1" applyBorder="1" applyAlignment="1">
      <alignment horizontal="right"/>
    </xf>
    <xf numFmtId="0" fontId="24" fillId="0" borderId="0" xfId="0" applyFont="1" applyFill="1" applyBorder="1" applyAlignment="1">
      <alignment vertical="center" wrapText="1"/>
    </xf>
    <xf numFmtId="0" fontId="22" fillId="0" borderId="0" xfId="2" applyFont="1" applyBorder="1" applyAlignment="1">
      <alignment horizontal="left" wrapText="1"/>
    </xf>
    <xf numFmtId="0" fontId="18" fillId="8" borderId="0" xfId="0" applyFont="1" applyFill="1" applyBorder="1" applyAlignment="1">
      <alignment vertical="top" wrapText="1"/>
    </xf>
    <xf numFmtId="0" fontId="24" fillId="9" borderId="0" xfId="0" applyFont="1" applyFill="1" applyBorder="1" applyAlignment="1">
      <alignment vertical="center" wrapText="1"/>
    </xf>
    <xf numFmtId="0" fontId="18" fillId="8" borderId="0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right"/>
    </xf>
    <xf numFmtId="0" fontId="23" fillId="0" borderId="2" xfId="0" applyFont="1" applyBorder="1" applyAlignment="1">
      <alignment vertical="center" wrapText="1"/>
    </xf>
    <xf numFmtId="0" fontId="21" fillId="0" borderId="2" xfId="0" applyFont="1" applyBorder="1" applyAlignment="1">
      <alignment horizontal="center"/>
    </xf>
    <xf numFmtId="0" fontId="13" fillId="10" borderId="0" xfId="0" applyFont="1" applyFill="1" applyAlignment="1">
      <alignment wrapText="1"/>
    </xf>
    <xf numFmtId="0" fontId="23" fillId="0" borderId="2" xfId="0" applyFont="1" applyBorder="1" applyAlignment="1">
      <alignment wrapText="1"/>
    </xf>
  </cellXfs>
  <cellStyles count="4">
    <cellStyle name="Excel Built-in 20% - Accent6" xfId="1"/>
    <cellStyle name="Обычный" xfId="0" builtinId="0"/>
    <cellStyle name="Обычный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man\Desktop\&#1056;&#1063;%20&#1071;&#1054;%2021-22\&#1050;&#1044;%20&#1085;&#1072;%20&#1089;&#1086;&#1075;&#1083;&#1072;&#1089;&#1086;&#1074;&#1072;&#1085;&#1080;&#1077;\&#1057;&#1093;&#1077;&#1084;&#1072;%20%20&#1086;&#1094;&#1077;&#1085;&#1086;&#1082;%20&#1056;&#1063;%2021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S Marking Scheme Import"/>
      <sheetName val="Sheet2"/>
      <sheetName val="Sheet3"/>
    </sheetNames>
    <sheetDataSet>
      <sheetData sheetId="0">
        <row r="71">
          <cell r="D71" t="str">
            <v>Подготовил рабочее место и необходимое оборудование к работе</v>
          </cell>
          <cell r="E71">
            <v>0</v>
          </cell>
          <cell r="F71">
            <v>0</v>
          </cell>
          <cell r="G71" t="str">
            <v>y/n</v>
          </cell>
          <cell r="H71">
            <v>1</v>
          </cell>
          <cell r="I71">
            <v>0.3</v>
          </cell>
        </row>
        <row r="73">
          <cell r="E73">
            <v>0</v>
          </cell>
          <cell r="F73">
            <v>0</v>
          </cell>
          <cell r="G73" t="str">
            <v>y/n</v>
          </cell>
          <cell r="H73">
            <v>2</v>
          </cell>
          <cell r="I73">
            <v>0.1</v>
          </cell>
        </row>
        <row r="75">
          <cell r="E75">
            <v>0</v>
          </cell>
          <cell r="F75">
            <v>0</v>
          </cell>
          <cell r="G75" t="str">
            <v>y/n</v>
          </cell>
          <cell r="H75">
            <v>2</v>
          </cell>
          <cell r="I75">
            <v>0.3</v>
          </cell>
        </row>
        <row r="76">
          <cell r="E76">
            <v>0</v>
          </cell>
          <cell r="F76">
            <v>0</v>
          </cell>
          <cell r="G76" t="str">
            <v>y/n</v>
          </cell>
          <cell r="H76">
            <v>7</v>
          </cell>
          <cell r="I76">
            <v>0.2</v>
          </cell>
        </row>
        <row r="77">
          <cell r="E77">
            <v>0</v>
          </cell>
          <cell r="F77">
            <v>0</v>
          </cell>
          <cell r="G77" t="str">
            <v>y/n</v>
          </cell>
          <cell r="H77">
            <v>7</v>
          </cell>
          <cell r="I77">
            <v>0.2</v>
          </cell>
        </row>
        <row r="78">
          <cell r="E78">
            <v>0</v>
          </cell>
          <cell r="F78">
            <v>0</v>
          </cell>
          <cell r="G78" t="str">
            <v>y/n</v>
          </cell>
          <cell r="H78">
            <v>4</v>
          </cell>
          <cell r="I78">
            <v>0.2</v>
          </cell>
        </row>
        <row r="79">
          <cell r="E79">
            <v>0</v>
          </cell>
          <cell r="F79">
            <v>0</v>
          </cell>
          <cell r="G79" t="str">
            <v>y/n</v>
          </cell>
          <cell r="H79">
            <v>7</v>
          </cell>
          <cell r="I79">
            <v>0.1</v>
          </cell>
        </row>
        <row r="80">
          <cell r="E80">
            <v>0</v>
          </cell>
          <cell r="F80">
            <v>0</v>
          </cell>
          <cell r="G80" t="str">
            <v>y/n</v>
          </cell>
          <cell r="H80">
            <v>7</v>
          </cell>
          <cell r="I80">
            <v>0.3</v>
          </cell>
        </row>
        <row r="82">
          <cell r="E82">
            <v>0</v>
          </cell>
          <cell r="F82">
            <v>0</v>
          </cell>
          <cell r="G82" t="str">
            <v>y/n</v>
          </cell>
          <cell r="H82">
            <v>7</v>
          </cell>
          <cell r="I82">
            <v>0.2</v>
          </cell>
        </row>
        <row r="84">
          <cell r="E84">
            <v>0</v>
          </cell>
          <cell r="F84">
            <v>0</v>
          </cell>
          <cell r="G84" t="str">
            <v>y/n</v>
          </cell>
          <cell r="H84">
            <v>7</v>
          </cell>
          <cell r="I84">
            <v>0.2</v>
          </cell>
        </row>
        <row r="85">
          <cell r="E85">
            <v>0</v>
          </cell>
          <cell r="F85">
            <v>0</v>
          </cell>
          <cell r="G85" t="str">
            <v>y/n</v>
          </cell>
          <cell r="H85">
            <v>7</v>
          </cell>
          <cell r="I85">
            <v>0.2</v>
          </cell>
        </row>
        <row r="86">
          <cell r="E86">
            <v>0</v>
          </cell>
          <cell r="F86">
            <v>0</v>
          </cell>
          <cell r="G86" t="str">
            <v>y/n</v>
          </cell>
          <cell r="H86">
            <v>3</v>
          </cell>
          <cell r="I86">
            <v>0.3</v>
          </cell>
        </row>
        <row r="87">
          <cell r="E87">
            <v>0</v>
          </cell>
          <cell r="F87">
            <v>0</v>
          </cell>
          <cell r="G87" t="str">
            <v>y/n</v>
          </cell>
          <cell r="H87">
            <v>3</v>
          </cell>
          <cell r="I87">
            <v>0.3</v>
          </cell>
        </row>
        <row r="88">
          <cell r="E88">
            <v>0</v>
          </cell>
          <cell r="F88">
            <v>0</v>
          </cell>
          <cell r="G88" t="str">
            <v>y/n</v>
          </cell>
          <cell r="H88">
            <v>2</v>
          </cell>
          <cell r="I88">
            <v>0.2</v>
          </cell>
        </row>
        <row r="89">
          <cell r="E89">
            <v>0</v>
          </cell>
          <cell r="F89">
            <v>0</v>
          </cell>
          <cell r="G89" t="str">
            <v>y/n</v>
          </cell>
          <cell r="H89">
            <v>4</v>
          </cell>
          <cell r="I89">
            <v>0.15</v>
          </cell>
        </row>
        <row r="90">
          <cell r="E90">
            <v>0</v>
          </cell>
          <cell r="F90">
            <v>0</v>
          </cell>
          <cell r="G90" t="str">
            <v>y/n</v>
          </cell>
          <cell r="H90">
            <v>4</v>
          </cell>
          <cell r="I90">
            <v>0.15</v>
          </cell>
        </row>
        <row r="91">
          <cell r="E91">
            <v>0</v>
          </cell>
          <cell r="F91">
            <v>0</v>
          </cell>
          <cell r="G91" t="str">
            <v>y/n</v>
          </cell>
          <cell r="H91">
            <v>7</v>
          </cell>
          <cell r="I91">
            <v>0.1</v>
          </cell>
        </row>
        <row r="92">
          <cell r="E92">
            <v>0</v>
          </cell>
          <cell r="F92">
            <v>0</v>
          </cell>
          <cell r="G92" t="str">
            <v>y/n</v>
          </cell>
          <cell r="H92">
            <v>2</v>
          </cell>
          <cell r="I92">
            <v>0.1</v>
          </cell>
        </row>
        <row r="93">
          <cell r="E93">
            <v>0</v>
          </cell>
          <cell r="F93">
            <v>0</v>
          </cell>
          <cell r="G93" t="str">
            <v>y/n</v>
          </cell>
          <cell r="H93">
            <v>7</v>
          </cell>
          <cell r="I93">
            <v>0.5</v>
          </cell>
        </row>
        <row r="94">
          <cell r="E94">
            <v>0</v>
          </cell>
          <cell r="F94">
            <v>0</v>
          </cell>
          <cell r="G94" t="str">
            <v>y/n</v>
          </cell>
          <cell r="H94">
            <v>4</v>
          </cell>
          <cell r="I94">
            <v>0.2</v>
          </cell>
        </row>
        <row r="95">
          <cell r="E95">
            <v>0</v>
          </cell>
          <cell r="F95">
            <v>0</v>
          </cell>
          <cell r="G95" t="str">
            <v>y/n</v>
          </cell>
          <cell r="H95">
            <v>3</v>
          </cell>
          <cell r="I95">
            <v>0.2</v>
          </cell>
        </row>
        <row r="96">
          <cell r="E96">
            <v>0</v>
          </cell>
          <cell r="F96">
            <v>0</v>
          </cell>
          <cell r="G96" t="str">
            <v>y/n</v>
          </cell>
          <cell r="H96">
            <v>2</v>
          </cell>
          <cell r="I96">
            <v>0.2</v>
          </cell>
        </row>
        <row r="97">
          <cell r="E97">
            <v>0</v>
          </cell>
          <cell r="F97">
            <v>0</v>
          </cell>
          <cell r="G97" t="str">
            <v>y/n</v>
          </cell>
          <cell r="H97">
            <v>7</v>
          </cell>
          <cell r="I97">
            <v>0.5</v>
          </cell>
        </row>
        <row r="98">
          <cell r="E98">
            <v>0</v>
          </cell>
          <cell r="F98">
            <v>0</v>
          </cell>
          <cell r="G98" t="str">
            <v>y/n</v>
          </cell>
          <cell r="H98">
            <v>6</v>
          </cell>
          <cell r="I98">
            <v>0.4</v>
          </cell>
        </row>
        <row r="99">
          <cell r="E99">
            <v>0</v>
          </cell>
          <cell r="F99">
            <v>0</v>
          </cell>
          <cell r="G99" t="str">
            <v>y/n</v>
          </cell>
          <cell r="H99">
            <v>4</v>
          </cell>
          <cell r="I99">
            <v>0.2</v>
          </cell>
        </row>
        <row r="100">
          <cell r="E100">
            <v>0</v>
          </cell>
          <cell r="F100">
            <v>0</v>
          </cell>
          <cell r="G100" t="str">
            <v>y/n</v>
          </cell>
          <cell r="H100">
            <v>4</v>
          </cell>
          <cell r="I100">
            <v>0.1</v>
          </cell>
        </row>
        <row r="101">
          <cell r="E101">
            <v>0</v>
          </cell>
          <cell r="F101">
            <v>0</v>
          </cell>
          <cell r="G101" t="str">
            <v>y/n</v>
          </cell>
          <cell r="H101">
            <v>3</v>
          </cell>
          <cell r="I101">
            <v>0.5</v>
          </cell>
        </row>
        <row r="102">
          <cell r="E102">
            <v>0</v>
          </cell>
          <cell r="F102">
            <v>0</v>
          </cell>
          <cell r="G102" t="str">
            <v>y/n</v>
          </cell>
          <cell r="H102">
            <v>1</v>
          </cell>
          <cell r="I102">
            <v>0.1</v>
          </cell>
        </row>
        <row r="103">
          <cell r="E103">
            <v>0</v>
          </cell>
          <cell r="F103">
            <v>0</v>
          </cell>
          <cell r="G103" t="str">
            <v>y/n</v>
          </cell>
          <cell r="H103">
            <v>3</v>
          </cell>
          <cell r="I103">
            <v>0.05</v>
          </cell>
        </row>
        <row r="104">
          <cell r="E104">
            <v>0</v>
          </cell>
          <cell r="F104">
            <v>0</v>
          </cell>
          <cell r="G104" t="str">
            <v>y/n</v>
          </cell>
          <cell r="H104">
            <v>1</v>
          </cell>
          <cell r="I104">
            <v>0.1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34"/>
  <sheetViews>
    <sheetView tabSelected="1" topLeftCell="A275" zoomScaleNormal="100" workbookViewId="0">
      <selection activeCell="K119" sqref="K119"/>
    </sheetView>
  </sheetViews>
  <sheetFormatPr defaultColWidth="11" defaultRowHeight="15.6" x14ac:dyDescent="0.3"/>
  <cols>
    <col min="1" max="1" width="4.8984375" style="1" customWidth="1"/>
    <col min="2" max="2" width="24.59765625" customWidth="1"/>
    <col min="3" max="3" width="5.69921875" style="2" customWidth="1"/>
    <col min="4" max="4" width="32.3984375" style="3" customWidth="1"/>
    <col min="5" max="5" width="1.296875" style="2" customWidth="1"/>
    <col min="6" max="6" width="27" style="3" customWidth="1"/>
    <col min="7" max="7" width="15.19921875" style="3" customWidth="1"/>
    <col min="8" max="8" width="7.09765625" style="3" bestFit="1" customWidth="1"/>
    <col min="9" max="9" width="8.3984375" customWidth="1"/>
    <col min="11" max="11" width="6.09765625" customWidth="1"/>
    <col min="13" max="13" width="35.796875" customWidth="1"/>
    <col min="14" max="14" width="13" customWidth="1"/>
    <col min="15" max="15" width="13.5" customWidth="1"/>
  </cols>
  <sheetData>
    <row r="2" spans="1:13" ht="31.2" x14ac:dyDescent="0.3">
      <c r="B2" s="4" t="s">
        <v>0</v>
      </c>
      <c r="D2" s="5" t="s">
        <v>1</v>
      </c>
      <c r="E2" s="6"/>
    </row>
    <row r="3" spans="1:13" x14ac:dyDescent="0.3">
      <c r="B3" s="4" t="s">
        <v>2</v>
      </c>
      <c r="D3" s="6"/>
      <c r="E3" s="6"/>
    </row>
    <row r="4" spans="1:13" x14ac:dyDescent="0.3">
      <c r="B4" s="4" t="s">
        <v>3</v>
      </c>
      <c r="D4" s="7" t="s">
        <v>4</v>
      </c>
      <c r="E4" s="6"/>
    </row>
    <row r="5" spans="1:13" x14ac:dyDescent="0.3">
      <c r="B5" s="4" t="s">
        <v>5</v>
      </c>
      <c r="D5" s="7" t="s">
        <v>6</v>
      </c>
      <c r="E5" s="8"/>
    </row>
    <row r="6" spans="1:13" x14ac:dyDescent="0.3">
      <c r="B6" s="4" t="s">
        <v>7</v>
      </c>
      <c r="D6" s="7" t="s">
        <v>6</v>
      </c>
      <c r="E6" s="8"/>
    </row>
    <row r="8" spans="1:13" s="9" customFormat="1" ht="33.9" customHeight="1" x14ac:dyDescent="0.3">
      <c r="A8" s="10" t="s">
        <v>8</v>
      </c>
      <c r="B8" s="10" t="s">
        <v>9</v>
      </c>
      <c r="C8" s="10" t="s">
        <v>10</v>
      </c>
      <c r="D8" s="10" t="s">
        <v>11</v>
      </c>
      <c r="E8" s="10" t="s">
        <v>12</v>
      </c>
      <c r="F8" s="10" t="s">
        <v>13</v>
      </c>
      <c r="G8" s="10" t="s">
        <v>14</v>
      </c>
      <c r="H8" s="10" t="s">
        <v>15</v>
      </c>
      <c r="I8" s="10" t="s">
        <v>16</v>
      </c>
    </row>
    <row r="10" spans="1:13" s="11" customFormat="1" ht="47.4" customHeight="1" x14ac:dyDescent="0.35">
      <c r="A10" s="12" t="s">
        <v>17</v>
      </c>
      <c r="B10" s="13" t="s">
        <v>18</v>
      </c>
      <c r="C10" s="13"/>
      <c r="D10" s="13"/>
      <c r="E10" s="12"/>
      <c r="F10" s="14"/>
      <c r="G10" s="14"/>
      <c r="H10" s="15"/>
      <c r="I10" s="16">
        <f>SUM(I12:I75)</f>
        <v>20.000000000000007</v>
      </c>
    </row>
    <row r="11" spans="1:13" ht="72" x14ac:dyDescent="0.35">
      <c r="A11" s="17">
        <v>1</v>
      </c>
      <c r="B11" s="18" t="s">
        <v>19</v>
      </c>
      <c r="C11" s="19"/>
      <c r="D11" s="19"/>
      <c r="E11" s="19"/>
      <c r="F11" s="19"/>
      <c r="G11" s="19"/>
      <c r="H11" s="19"/>
      <c r="I11" s="20"/>
      <c r="K11" s="21"/>
    </row>
    <row r="12" spans="1:13" s="21" customFormat="1" x14ac:dyDescent="0.3">
      <c r="A12" s="17"/>
      <c r="B12" s="22"/>
      <c r="C12" s="41" t="s">
        <v>20</v>
      </c>
      <c r="D12" s="63" t="s">
        <v>22</v>
      </c>
      <c r="E12" s="61"/>
      <c r="F12" s="23" t="s">
        <v>21</v>
      </c>
      <c r="G12" s="24"/>
      <c r="H12" s="64">
        <v>1</v>
      </c>
      <c r="I12" s="65">
        <v>0.3</v>
      </c>
      <c r="K12" s="25"/>
      <c r="M12" s="26"/>
    </row>
    <row r="13" spans="1:13" s="21" customFormat="1" ht="32.4" customHeight="1" x14ac:dyDescent="0.3">
      <c r="A13" s="17"/>
      <c r="B13" s="22"/>
      <c r="C13" s="101" t="s">
        <v>111</v>
      </c>
      <c r="D13" s="63" t="s">
        <v>245</v>
      </c>
      <c r="E13" s="61"/>
      <c r="F13" s="100" t="s">
        <v>246</v>
      </c>
      <c r="G13" s="24"/>
      <c r="H13" s="64">
        <v>7</v>
      </c>
      <c r="I13" s="65">
        <v>0.4</v>
      </c>
      <c r="K13" s="25"/>
      <c r="M13" s="26"/>
    </row>
    <row r="14" spans="1:13" s="21" customFormat="1" x14ac:dyDescent="0.3">
      <c r="A14" s="17"/>
      <c r="B14" s="22"/>
      <c r="C14" s="101" t="s">
        <v>111</v>
      </c>
      <c r="D14" s="63" t="s">
        <v>151</v>
      </c>
      <c r="E14" s="61"/>
      <c r="F14" s="102" t="s">
        <v>247</v>
      </c>
      <c r="G14" s="24"/>
      <c r="H14" s="64">
        <v>7</v>
      </c>
      <c r="I14" s="65">
        <v>0.6</v>
      </c>
      <c r="K14" s="25"/>
      <c r="M14" s="26"/>
    </row>
    <row r="15" spans="1:13" s="21" customFormat="1" ht="26.4" x14ac:dyDescent="0.3">
      <c r="A15" s="17"/>
      <c r="B15" s="22"/>
      <c r="C15" s="41" t="s">
        <v>20</v>
      </c>
      <c r="D15" s="62" t="s">
        <v>23</v>
      </c>
      <c r="E15" s="61"/>
      <c r="F15" s="23" t="s">
        <v>21</v>
      </c>
      <c r="G15" s="24"/>
      <c r="H15" s="64">
        <v>1</v>
      </c>
      <c r="I15" s="65">
        <v>0.3</v>
      </c>
      <c r="K15" s="27"/>
    </row>
    <row r="16" spans="1:13" s="21" customFormat="1" ht="27" x14ac:dyDescent="0.3">
      <c r="A16" s="17"/>
      <c r="B16" s="22"/>
      <c r="C16" s="41" t="s">
        <v>20</v>
      </c>
      <c r="D16" s="63" t="s">
        <v>24</v>
      </c>
      <c r="E16" s="61"/>
      <c r="F16" s="23" t="s">
        <v>21</v>
      </c>
      <c r="G16" s="24"/>
      <c r="H16" s="64">
        <v>5</v>
      </c>
      <c r="I16" s="65">
        <v>0.3</v>
      </c>
      <c r="K16" s="27"/>
    </row>
    <row r="17" spans="1:11" s="21" customFormat="1" ht="27" x14ac:dyDescent="0.3">
      <c r="A17" s="17"/>
      <c r="B17" s="22"/>
      <c r="C17" s="41" t="s">
        <v>20</v>
      </c>
      <c r="D17" s="63" t="s">
        <v>25</v>
      </c>
      <c r="E17" s="61"/>
      <c r="F17" s="23" t="s">
        <v>21</v>
      </c>
      <c r="G17" s="24"/>
      <c r="H17" s="64">
        <v>7</v>
      </c>
      <c r="I17" s="65">
        <v>0.3</v>
      </c>
      <c r="K17" s="27"/>
    </row>
    <row r="18" spans="1:11" s="21" customFormat="1" ht="40.200000000000003" x14ac:dyDescent="0.3">
      <c r="A18" s="17"/>
      <c r="B18" s="22"/>
      <c r="C18" s="41" t="s">
        <v>20</v>
      </c>
      <c r="D18" s="63" t="s">
        <v>26</v>
      </c>
      <c r="E18" s="61"/>
      <c r="F18" s="23" t="s">
        <v>21</v>
      </c>
      <c r="G18" s="24"/>
      <c r="H18" s="64">
        <v>5</v>
      </c>
      <c r="I18" s="65">
        <v>0.2</v>
      </c>
      <c r="K18" s="27"/>
    </row>
    <row r="19" spans="1:11" s="21" customFormat="1" ht="27" x14ac:dyDescent="0.3">
      <c r="A19" s="17"/>
      <c r="B19" s="22"/>
      <c r="C19" s="41" t="s">
        <v>20</v>
      </c>
      <c r="D19" s="63" t="s">
        <v>27</v>
      </c>
      <c r="E19" s="61"/>
      <c r="F19" s="23" t="s">
        <v>21</v>
      </c>
      <c r="G19" s="24"/>
      <c r="H19" s="64">
        <v>4</v>
      </c>
      <c r="I19" s="65">
        <v>0.5</v>
      </c>
      <c r="K19" s="27"/>
    </row>
    <row r="20" spans="1:11" s="21" customFormat="1" ht="27" x14ac:dyDescent="0.3">
      <c r="A20" s="17"/>
      <c r="B20" s="22"/>
      <c r="C20" s="41" t="s">
        <v>20</v>
      </c>
      <c r="D20" s="63" t="s">
        <v>241</v>
      </c>
      <c r="E20" s="61"/>
      <c r="F20" s="23" t="s">
        <v>21</v>
      </c>
      <c r="G20" s="24"/>
      <c r="H20" s="64">
        <v>4</v>
      </c>
      <c r="I20" s="65">
        <v>0.5</v>
      </c>
      <c r="K20" s="27"/>
    </row>
    <row r="21" spans="1:11" s="21" customFormat="1" ht="27" x14ac:dyDescent="0.3">
      <c r="A21" s="17"/>
      <c r="B21" s="22"/>
      <c r="C21" s="41" t="s">
        <v>20</v>
      </c>
      <c r="D21" s="63" t="s">
        <v>242</v>
      </c>
      <c r="E21" s="61"/>
      <c r="F21" s="23" t="s">
        <v>21</v>
      </c>
      <c r="G21" s="24"/>
      <c r="H21" s="64">
        <v>7</v>
      </c>
      <c r="I21" s="65">
        <v>0.5</v>
      </c>
      <c r="K21" s="27"/>
    </row>
    <row r="22" spans="1:11" s="21" customFormat="1" ht="40.200000000000003" x14ac:dyDescent="0.3">
      <c r="A22" s="17"/>
      <c r="B22" s="22"/>
      <c r="C22" s="41" t="s">
        <v>20</v>
      </c>
      <c r="D22" s="63" t="s">
        <v>243</v>
      </c>
      <c r="E22" s="61"/>
      <c r="F22" s="23" t="s">
        <v>21</v>
      </c>
      <c r="G22" s="24"/>
      <c r="H22" s="64">
        <v>5</v>
      </c>
      <c r="I22" s="65">
        <v>0.4</v>
      </c>
      <c r="K22" s="27"/>
    </row>
    <row r="23" spans="1:11" s="21" customFormat="1" ht="27" x14ac:dyDescent="0.3">
      <c r="A23" s="17"/>
      <c r="B23" s="22"/>
      <c r="C23" s="41" t="s">
        <v>20</v>
      </c>
      <c r="D23" s="63" t="s">
        <v>244</v>
      </c>
      <c r="E23" s="61"/>
      <c r="F23" s="23" t="s">
        <v>21</v>
      </c>
      <c r="G23" s="24"/>
      <c r="H23" s="64">
        <v>7</v>
      </c>
      <c r="I23" s="65">
        <v>0.6</v>
      </c>
      <c r="K23" s="27"/>
    </row>
    <row r="24" spans="1:11" s="21" customFormat="1" ht="40.200000000000003" x14ac:dyDescent="0.3">
      <c r="A24" s="17"/>
      <c r="B24" s="22"/>
      <c r="C24" s="41" t="s">
        <v>20</v>
      </c>
      <c r="D24" s="63" t="s">
        <v>28</v>
      </c>
      <c r="E24" s="61"/>
      <c r="F24" s="23" t="s">
        <v>21</v>
      </c>
      <c r="G24" s="24"/>
      <c r="H24" s="64">
        <v>5</v>
      </c>
      <c r="I24" s="65">
        <v>0.6</v>
      </c>
      <c r="K24" s="27"/>
    </row>
    <row r="25" spans="1:11" s="21" customFormat="1" ht="40.200000000000003" x14ac:dyDescent="0.3">
      <c r="A25" s="17"/>
      <c r="B25" s="22"/>
      <c r="C25" s="41" t="s">
        <v>20</v>
      </c>
      <c r="D25" s="63" t="s">
        <v>29</v>
      </c>
      <c r="E25" s="61"/>
      <c r="F25" s="23" t="s">
        <v>21</v>
      </c>
      <c r="G25" s="24"/>
      <c r="H25" s="64">
        <v>7</v>
      </c>
      <c r="I25" s="65">
        <v>0.3</v>
      </c>
      <c r="K25" s="27"/>
    </row>
    <row r="26" spans="1:11" s="21" customFormat="1" ht="39.6" x14ac:dyDescent="0.3">
      <c r="A26" s="17"/>
      <c r="B26" s="22"/>
      <c r="C26" s="41" t="s">
        <v>20</v>
      </c>
      <c r="D26" s="62" t="s">
        <v>30</v>
      </c>
      <c r="E26" s="61"/>
      <c r="F26" s="23" t="s">
        <v>21</v>
      </c>
      <c r="G26" s="24"/>
      <c r="H26" s="64">
        <v>5</v>
      </c>
      <c r="I26" s="65">
        <v>0.2</v>
      </c>
      <c r="K26" s="27"/>
    </row>
    <row r="27" spans="1:11" s="21" customFormat="1" ht="27" x14ac:dyDescent="0.3">
      <c r="A27" s="17"/>
      <c r="B27" s="22"/>
      <c r="C27" s="41" t="s">
        <v>20</v>
      </c>
      <c r="D27" s="63" t="s">
        <v>31</v>
      </c>
      <c r="E27" s="61"/>
      <c r="F27" s="23" t="s">
        <v>21</v>
      </c>
      <c r="G27" s="24"/>
      <c r="H27" s="64">
        <v>6</v>
      </c>
      <c r="I27" s="65">
        <v>0.3</v>
      </c>
      <c r="K27" s="27"/>
    </row>
    <row r="28" spans="1:11" s="21" customFormat="1" ht="40.200000000000003" x14ac:dyDescent="0.3">
      <c r="A28" s="17"/>
      <c r="B28" s="22"/>
      <c r="C28" s="41" t="s">
        <v>20</v>
      </c>
      <c r="D28" s="63" t="s">
        <v>32</v>
      </c>
      <c r="E28" s="61"/>
      <c r="F28" s="23" t="s">
        <v>21</v>
      </c>
      <c r="G28" s="24"/>
      <c r="H28" s="64">
        <v>7</v>
      </c>
      <c r="I28" s="65">
        <v>0.3</v>
      </c>
      <c r="K28" s="27"/>
    </row>
    <row r="29" spans="1:11" s="21" customFormat="1" ht="40.200000000000003" x14ac:dyDescent="0.3">
      <c r="A29" s="17"/>
      <c r="B29" s="22"/>
      <c r="C29" s="41" t="s">
        <v>20</v>
      </c>
      <c r="D29" s="63" t="s">
        <v>33</v>
      </c>
      <c r="E29" s="61"/>
      <c r="F29" s="23" t="s">
        <v>21</v>
      </c>
      <c r="G29" s="24"/>
      <c r="H29" s="64">
        <v>5</v>
      </c>
      <c r="I29" s="65">
        <v>0.3</v>
      </c>
      <c r="K29" s="27"/>
    </row>
    <row r="30" spans="1:11" s="21" customFormat="1" ht="40.200000000000003" x14ac:dyDescent="0.3">
      <c r="A30" s="17"/>
      <c r="B30" s="22"/>
      <c r="C30" s="41" t="s">
        <v>20</v>
      </c>
      <c r="D30" s="63" t="s">
        <v>34</v>
      </c>
      <c r="E30" s="61"/>
      <c r="F30" s="23" t="s">
        <v>21</v>
      </c>
      <c r="G30" s="24"/>
      <c r="H30" s="64">
        <v>7</v>
      </c>
      <c r="I30" s="65">
        <v>0.3</v>
      </c>
      <c r="K30" s="27"/>
    </row>
    <row r="31" spans="1:11" s="21" customFormat="1" ht="23.4" customHeight="1" x14ac:dyDescent="0.3">
      <c r="A31" s="17"/>
      <c r="B31" s="22"/>
      <c r="C31" s="41" t="s">
        <v>20</v>
      </c>
      <c r="D31" s="63" t="s">
        <v>35</v>
      </c>
      <c r="E31" s="61"/>
      <c r="F31" s="23" t="s">
        <v>21</v>
      </c>
      <c r="G31" s="24"/>
      <c r="H31" s="64">
        <v>7</v>
      </c>
      <c r="I31" s="65">
        <v>0.2</v>
      </c>
      <c r="K31" s="27"/>
    </row>
    <row r="32" spans="1:11" s="21" customFormat="1" ht="27" x14ac:dyDescent="0.3">
      <c r="A32" s="17"/>
      <c r="B32" s="22"/>
      <c r="C32" s="41" t="s">
        <v>20</v>
      </c>
      <c r="D32" s="63" t="s">
        <v>36</v>
      </c>
      <c r="E32" s="61"/>
      <c r="F32" s="23" t="s">
        <v>21</v>
      </c>
      <c r="G32" s="24"/>
      <c r="H32" s="64">
        <v>4</v>
      </c>
      <c r="I32" s="65">
        <v>0.2</v>
      </c>
      <c r="K32" s="27"/>
    </row>
    <row r="33" spans="1:18" s="21" customFormat="1" ht="40.200000000000003" x14ac:dyDescent="0.3">
      <c r="A33" s="17"/>
      <c r="B33" s="22"/>
      <c r="C33" s="41" t="s">
        <v>20</v>
      </c>
      <c r="D33" s="63" t="s">
        <v>37</v>
      </c>
      <c r="E33" s="61"/>
      <c r="F33" s="102" t="s">
        <v>248</v>
      </c>
      <c r="G33" s="24"/>
      <c r="H33" s="64">
        <v>7</v>
      </c>
      <c r="I33" s="65">
        <v>1</v>
      </c>
      <c r="K33" s="27"/>
    </row>
    <row r="34" spans="1:18" s="21" customFormat="1" ht="27" x14ac:dyDescent="0.3">
      <c r="A34" s="17"/>
      <c r="B34" s="22"/>
      <c r="C34" s="41" t="s">
        <v>20</v>
      </c>
      <c r="D34" s="63" t="s">
        <v>38</v>
      </c>
      <c r="E34" s="61"/>
      <c r="F34" s="23" t="s">
        <v>21</v>
      </c>
      <c r="G34" s="24"/>
      <c r="H34" s="64">
        <v>5</v>
      </c>
      <c r="I34" s="65">
        <v>0.2</v>
      </c>
      <c r="K34" s="27"/>
    </row>
    <row r="35" spans="1:18" s="21" customFormat="1" ht="27" x14ac:dyDescent="0.3">
      <c r="A35" s="17"/>
      <c r="B35" s="22"/>
      <c r="C35" s="41" t="s">
        <v>20</v>
      </c>
      <c r="D35" s="63" t="s">
        <v>39</v>
      </c>
      <c r="E35" s="61"/>
      <c r="F35" s="23" t="s">
        <v>21</v>
      </c>
      <c r="G35" s="24"/>
      <c r="H35" s="64">
        <v>7</v>
      </c>
      <c r="I35" s="65">
        <v>0.3</v>
      </c>
      <c r="K35" s="27"/>
    </row>
    <row r="36" spans="1:18" s="21" customFormat="1" ht="27" x14ac:dyDescent="0.3">
      <c r="A36" s="17"/>
      <c r="B36" s="22"/>
      <c r="C36" s="41" t="s">
        <v>20</v>
      </c>
      <c r="D36" s="63" t="s">
        <v>40</v>
      </c>
      <c r="E36" s="61"/>
      <c r="F36" s="23" t="s">
        <v>21</v>
      </c>
      <c r="G36" s="24"/>
      <c r="H36" s="64">
        <v>6</v>
      </c>
      <c r="I36" s="65">
        <v>0.3</v>
      </c>
      <c r="K36" s="27"/>
    </row>
    <row r="37" spans="1:18" s="21" customFormat="1" x14ac:dyDescent="0.3">
      <c r="A37" s="17"/>
      <c r="B37" s="22"/>
      <c r="C37" s="41" t="s">
        <v>20</v>
      </c>
      <c r="D37" s="63" t="s">
        <v>41</v>
      </c>
      <c r="E37" s="61"/>
      <c r="F37" s="23" t="s">
        <v>21</v>
      </c>
      <c r="G37" s="24"/>
      <c r="H37" s="64">
        <v>6</v>
      </c>
      <c r="I37" s="65">
        <v>0.3</v>
      </c>
      <c r="K37" s="27"/>
    </row>
    <row r="38" spans="1:18" s="21" customFormat="1" ht="27" x14ac:dyDescent="0.3">
      <c r="A38" s="17"/>
      <c r="B38" s="22"/>
      <c r="C38" s="41" t="s">
        <v>20</v>
      </c>
      <c r="D38" s="63" t="s">
        <v>42</v>
      </c>
      <c r="E38" s="61"/>
      <c r="F38" s="23" t="s">
        <v>21</v>
      </c>
      <c r="G38" s="24"/>
      <c r="H38" s="64">
        <v>3</v>
      </c>
      <c r="I38" s="65">
        <v>0.3</v>
      </c>
      <c r="K38" s="27"/>
    </row>
    <row r="39" spans="1:18" s="21" customFormat="1" ht="27" x14ac:dyDescent="0.3">
      <c r="A39" s="17"/>
      <c r="B39" s="22"/>
      <c r="C39" s="41" t="s">
        <v>20</v>
      </c>
      <c r="D39" s="63" t="s">
        <v>43</v>
      </c>
      <c r="E39" s="61"/>
      <c r="F39" s="23" t="s">
        <v>21</v>
      </c>
      <c r="G39" s="24"/>
      <c r="H39" s="64">
        <v>3</v>
      </c>
      <c r="I39" s="65">
        <v>0.3</v>
      </c>
      <c r="K39" s="27"/>
      <c r="M39" s="21">
        <v>0.6</v>
      </c>
    </row>
    <row r="40" spans="1:18" s="21" customFormat="1" ht="27" x14ac:dyDescent="0.3">
      <c r="A40" s="17"/>
      <c r="B40" s="22"/>
      <c r="C40" s="41" t="s">
        <v>20</v>
      </c>
      <c r="D40" s="63" t="s">
        <v>44</v>
      </c>
      <c r="E40" s="61"/>
      <c r="F40" s="23" t="s">
        <v>21</v>
      </c>
      <c r="G40" s="24"/>
      <c r="H40" s="64">
        <v>1</v>
      </c>
      <c r="I40" s="65">
        <v>0.2</v>
      </c>
      <c r="K40" s="27"/>
    </row>
    <row r="41" spans="1:18" s="21" customFormat="1" ht="27" x14ac:dyDescent="0.3">
      <c r="A41" s="17"/>
      <c r="B41" s="22"/>
      <c r="C41" s="41" t="s">
        <v>20</v>
      </c>
      <c r="D41" s="63" t="s">
        <v>45</v>
      </c>
      <c r="E41" s="61"/>
      <c r="F41" s="23" t="s">
        <v>21</v>
      </c>
      <c r="G41" s="24"/>
      <c r="H41" s="64">
        <v>1</v>
      </c>
      <c r="I41" s="65">
        <v>0.3</v>
      </c>
      <c r="K41" s="27"/>
    </row>
    <row r="42" spans="1:18" s="21" customFormat="1" x14ac:dyDescent="0.3">
      <c r="A42" s="17"/>
      <c r="B42" s="22"/>
      <c r="C42" s="41" t="s">
        <v>20</v>
      </c>
      <c r="D42" s="103" t="s">
        <v>174</v>
      </c>
      <c r="E42" s="61"/>
      <c r="F42" s="23" t="s">
        <v>21</v>
      </c>
      <c r="G42" s="24"/>
      <c r="H42" s="64">
        <v>3</v>
      </c>
      <c r="I42" s="65">
        <v>0.5</v>
      </c>
      <c r="K42" s="27"/>
    </row>
    <row r="43" spans="1:18" s="21" customFormat="1" ht="27" x14ac:dyDescent="0.3">
      <c r="A43" s="17"/>
      <c r="B43" s="22"/>
      <c r="C43" s="41" t="s">
        <v>20</v>
      </c>
      <c r="D43" s="63" t="s">
        <v>46</v>
      </c>
      <c r="E43" s="61"/>
      <c r="F43" s="23" t="s">
        <v>21</v>
      </c>
      <c r="G43" s="24"/>
      <c r="H43" s="64">
        <v>1</v>
      </c>
      <c r="I43" s="65">
        <v>0.5</v>
      </c>
      <c r="K43" s="27"/>
    </row>
    <row r="44" spans="1:18" s="21" customFormat="1" x14ac:dyDescent="0.3">
      <c r="A44" s="17"/>
      <c r="B44" s="22"/>
      <c r="C44" s="41" t="s">
        <v>20</v>
      </c>
      <c r="D44" s="63" t="s">
        <v>48</v>
      </c>
      <c r="E44" s="61"/>
      <c r="F44" s="23" t="s">
        <v>21</v>
      </c>
      <c r="G44" s="24"/>
      <c r="H44" s="64">
        <v>1</v>
      </c>
      <c r="I44" s="65">
        <v>0.3</v>
      </c>
      <c r="K44" s="27"/>
    </row>
    <row r="45" spans="1:18" s="21" customFormat="1" ht="36" x14ac:dyDescent="0.35">
      <c r="A45" s="17">
        <v>2</v>
      </c>
      <c r="B45" s="18" t="s">
        <v>49</v>
      </c>
      <c r="C45" s="66"/>
      <c r="D45" s="66"/>
      <c r="E45" s="66"/>
      <c r="F45" s="66"/>
      <c r="G45" s="66"/>
      <c r="H45" s="67"/>
      <c r="I45" s="85"/>
    </row>
    <row r="46" spans="1:18" s="21" customFormat="1" ht="46.8" x14ac:dyDescent="0.3">
      <c r="A46" s="17"/>
      <c r="B46" s="22"/>
      <c r="C46" s="41" t="s">
        <v>20</v>
      </c>
      <c r="D46" s="24" t="s">
        <v>217</v>
      </c>
      <c r="E46" s="61"/>
      <c r="F46" s="23" t="s">
        <v>21</v>
      </c>
      <c r="G46" s="24"/>
      <c r="H46" s="64">
        <v>1</v>
      </c>
      <c r="I46" s="68">
        <v>0.3</v>
      </c>
      <c r="K46" s="28"/>
      <c r="N46" s="21">
        <f>'[1]CIS Marking Scheme Import'!E71</f>
        <v>0</v>
      </c>
      <c r="O46" s="21">
        <f>'[1]CIS Marking Scheme Import'!F71</f>
        <v>0</v>
      </c>
      <c r="P46" s="21" t="str">
        <f>'[1]CIS Marking Scheme Import'!G71</f>
        <v>y/n</v>
      </c>
      <c r="Q46" s="21">
        <f>'[1]CIS Marking Scheme Import'!H71</f>
        <v>1</v>
      </c>
      <c r="R46" s="21">
        <f>'[1]CIS Marking Scheme Import'!I71</f>
        <v>0.3</v>
      </c>
    </row>
    <row r="47" spans="1:18" s="21" customFormat="1" ht="62.4" x14ac:dyDescent="0.3">
      <c r="A47" s="17"/>
      <c r="B47" s="22"/>
      <c r="C47" s="41" t="s">
        <v>20</v>
      </c>
      <c r="D47" s="104" t="s">
        <v>249</v>
      </c>
      <c r="E47" s="61"/>
      <c r="F47" s="23" t="s">
        <v>21</v>
      </c>
      <c r="G47" s="24"/>
      <c r="H47" s="64">
        <v>2</v>
      </c>
      <c r="I47" s="68">
        <v>0.3</v>
      </c>
      <c r="K47" s="28"/>
      <c r="N47" s="21">
        <f>'[1]CIS Marking Scheme Import'!E73</f>
        <v>0</v>
      </c>
      <c r="O47" s="21">
        <f>'[1]CIS Marking Scheme Import'!F73</f>
        <v>0</v>
      </c>
      <c r="P47" s="21" t="str">
        <f>'[1]CIS Marking Scheme Import'!G73</f>
        <v>y/n</v>
      </c>
      <c r="Q47" s="21">
        <f>'[1]CIS Marking Scheme Import'!H73</f>
        <v>2</v>
      </c>
      <c r="R47" s="21">
        <f>'[1]CIS Marking Scheme Import'!I73</f>
        <v>0.1</v>
      </c>
    </row>
    <row r="48" spans="1:18" s="21" customFormat="1" ht="31.2" x14ac:dyDescent="0.3">
      <c r="A48" s="17"/>
      <c r="B48" s="22"/>
      <c r="C48" s="41" t="s">
        <v>20</v>
      </c>
      <c r="D48" s="104" t="s">
        <v>250</v>
      </c>
      <c r="E48" s="61"/>
      <c r="F48" s="23" t="s">
        <v>21</v>
      </c>
      <c r="G48" s="24"/>
      <c r="H48" s="64">
        <v>2</v>
      </c>
      <c r="I48" s="68">
        <v>0.3</v>
      </c>
      <c r="K48" s="28"/>
      <c r="N48" s="21">
        <f>'[1]CIS Marking Scheme Import'!E75</f>
        <v>0</v>
      </c>
      <c r="O48" s="21">
        <f>'[1]CIS Marking Scheme Import'!F75</f>
        <v>0</v>
      </c>
      <c r="P48" s="21" t="str">
        <f>'[1]CIS Marking Scheme Import'!G75</f>
        <v>y/n</v>
      </c>
      <c r="Q48" s="21">
        <f>'[1]CIS Marking Scheme Import'!H75</f>
        <v>2</v>
      </c>
      <c r="R48" s="21">
        <f>'[1]CIS Marking Scheme Import'!I75</f>
        <v>0.3</v>
      </c>
    </row>
    <row r="49" spans="1:18" s="21" customFormat="1" ht="46.8" x14ac:dyDescent="0.3">
      <c r="A49" s="17"/>
      <c r="B49" s="22"/>
      <c r="C49" s="41" t="s">
        <v>20</v>
      </c>
      <c r="D49" s="104" t="s">
        <v>218</v>
      </c>
      <c r="E49" s="61"/>
      <c r="F49" s="23" t="s">
        <v>21</v>
      </c>
      <c r="G49" s="24"/>
      <c r="H49" s="64">
        <v>2</v>
      </c>
      <c r="I49" s="68">
        <v>0.4</v>
      </c>
      <c r="K49" s="28"/>
      <c r="N49" s="21">
        <f>'[1]CIS Marking Scheme Import'!E76</f>
        <v>0</v>
      </c>
      <c r="O49" s="21">
        <f>'[1]CIS Marking Scheme Import'!F76</f>
        <v>0</v>
      </c>
      <c r="P49" s="21" t="str">
        <f>'[1]CIS Marking Scheme Import'!G76</f>
        <v>y/n</v>
      </c>
      <c r="Q49" s="21">
        <f>'[1]CIS Marking Scheme Import'!H76</f>
        <v>7</v>
      </c>
      <c r="R49" s="21">
        <f>'[1]CIS Marking Scheme Import'!I76</f>
        <v>0.2</v>
      </c>
    </row>
    <row r="50" spans="1:18" s="21" customFormat="1" ht="31.2" x14ac:dyDescent="0.3">
      <c r="A50" s="17"/>
      <c r="B50" s="22"/>
      <c r="C50" s="41" t="s">
        <v>20</v>
      </c>
      <c r="D50" s="24" t="s">
        <v>219</v>
      </c>
      <c r="E50" s="61"/>
      <c r="F50" s="23" t="s">
        <v>21</v>
      </c>
      <c r="G50" s="24"/>
      <c r="H50" s="64">
        <v>7</v>
      </c>
      <c r="I50" s="68">
        <v>0.3</v>
      </c>
      <c r="K50" s="28"/>
      <c r="N50" s="21">
        <f>'[1]CIS Marking Scheme Import'!E77</f>
        <v>0</v>
      </c>
      <c r="O50" s="21">
        <f>'[1]CIS Marking Scheme Import'!F77</f>
        <v>0</v>
      </c>
      <c r="P50" s="21" t="str">
        <f>'[1]CIS Marking Scheme Import'!G77</f>
        <v>y/n</v>
      </c>
      <c r="Q50" s="21">
        <f>'[1]CIS Marking Scheme Import'!H77</f>
        <v>7</v>
      </c>
      <c r="R50" s="21">
        <f>'[1]CIS Marking Scheme Import'!I77</f>
        <v>0.2</v>
      </c>
    </row>
    <row r="51" spans="1:18" s="21" customFormat="1" ht="31.2" x14ac:dyDescent="0.3">
      <c r="A51" s="17"/>
      <c r="B51" s="22"/>
      <c r="C51" s="41" t="s">
        <v>20</v>
      </c>
      <c r="D51" s="24" t="s">
        <v>220</v>
      </c>
      <c r="E51" s="61"/>
      <c r="F51" s="23" t="s">
        <v>21</v>
      </c>
      <c r="G51" s="24"/>
      <c r="H51" s="64">
        <v>4</v>
      </c>
      <c r="I51" s="68">
        <v>0.3</v>
      </c>
      <c r="K51" s="28"/>
      <c r="N51" s="21">
        <f>'[1]CIS Marking Scheme Import'!E78</f>
        <v>0</v>
      </c>
      <c r="O51" s="21">
        <f>'[1]CIS Marking Scheme Import'!F78</f>
        <v>0</v>
      </c>
      <c r="P51" s="21" t="str">
        <f>'[1]CIS Marking Scheme Import'!G78</f>
        <v>y/n</v>
      </c>
      <c r="Q51" s="21">
        <f>'[1]CIS Marking Scheme Import'!H78</f>
        <v>4</v>
      </c>
      <c r="R51" s="21">
        <f>'[1]CIS Marking Scheme Import'!I78</f>
        <v>0.2</v>
      </c>
    </row>
    <row r="52" spans="1:18" s="21" customFormat="1" ht="31.2" x14ac:dyDescent="0.3">
      <c r="A52" s="17"/>
      <c r="B52" s="22"/>
      <c r="C52" s="41" t="s">
        <v>20</v>
      </c>
      <c r="D52" s="24" t="s">
        <v>221</v>
      </c>
      <c r="E52" s="61"/>
      <c r="F52" s="23" t="s">
        <v>21</v>
      </c>
      <c r="G52" s="24"/>
      <c r="H52" s="64">
        <v>7</v>
      </c>
      <c r="I52" s="68">
        <v>0.5</v>
      </c>
      <c r="K52" s="28"/>
      <c r="N52" s="21">
        <f>'[1]CIS Marking Scheme Import'!E79</f>
        <v>0</v>
      </c>
      <c r="O52" s="21">
        <f>'[1]CIS Marking Scheme Import'!F79</f>
        <v>0</v>
      </c>
      <c r="P52" s="21" t="str">
        <f>'[1]CIS Marking Scheme Import'!G79</f>
        <v>y/n</v>
      </c>
      <c r="Q52" s="21">
        <f>'[1]CIS Marking Scheme Import'!H79</f>
        <v>7</v>
      </c>
      <c r="R52" s="21">
        <f>'[1]CIS Marking Scheme Import'!I79</f>
        <v>0.1</v>
      </c>
    </row>
    <row r="53" spans="1:18" s="21" customFormat="1" ht="93.6" x14ac:dyDescent="0.3">
      <c r="A53" s="17"/>
      <c r="B53" s="22"/>
      <c r="C53" s="41" t="s">
        <v>20</v>
      </c>
      <c r="D53" s="104" t="s">
        <v>251</v>
      </c>
      <c r="E53" s="61"/>
      <c r="F53" s="105" t="s">
        <v>21</v>
      </c>
      <c r="G53" s="24"/>
      <c r="H53" s="64">
        <v>7</v>
      </c>
      <c r="I53" s="68">
        <v>0.4</v>
      </c>
      <c r="K53" s="28"/>
      <c r="N53" s="21">
        <f>'[1]CIS Marking Scheme Import'!E80</f>
        <v>0</v>
      </c>
      <c r="O53" s="21">
        <f>'[1]CIS Marking Scheme Import'!F80</f>
        <v>0</v>
      </c>
      <c r="P53" s="21" t="str">
        <f>'[1]CIS Marking Scheme Import'!G80</f>
        <v>y/n</v>
      </c>
      <c r="Q53" s="21">
        <f>'[1]CIS Marking Scheme Import'!H80</f>
        <v>7</v>
      </c>
      <c r="R53" s="21">
        <f>'[1]CIS Marking Scheme Import'!I80</f>
        <v>0.3</v>
      </c>
    </row>
    <row r="54" spans="1:18" s="21" customFormat="1" ht="31.2" x14ac:dyDescent="0.3">
      <c r="A54" s="17"/>
      <c r="B54" s="22"/>
      <c r="C54" s="41" t="s">
        <v>20</v>
      </c>
      <c r="D54" s="104" t="s">
        <v>253</v>
      </c>
      <c r="E54" s="61"/>
      <c r="F54" s="23" t="s">
        <v>21</v>
      </c>
      <c r="G54" s="24"/>
      <c r="H54" s="64">
        <v>7</v>
      </c>
      <c r="I54" s="68">
        <v>0.3</v>
      </c>
      <c r="K54" s="28"/>
      <c r="N54" s="21">
        <f>'[1]CIS Marking Scheme Import'!E82</f>
        <v>0</v>
      </c>
      <c r="O54" s="21">
        <f>'[1]CIS Marking Scheme Import'!F82</f>
        <v>0</v>
      </c>
      <c r="P54" s="21" t="str">
        <f>'[1]CIS Marking Scheme Import'!G82</f>
        <v>y/n</v>
      </c>
      <c r="Q54" s="21">
        <f>'[1]CIS Marking Scheme Import'!H82</f>
        <v>7</v>
      </c>
      <c r="R54" s="21">
        <f>'[1]CIS Marking Scheme Import'!I82</f>
        <v>0.2</v>
      </c>
    </row>
    <row r="55" spans="1:18" s="21" customFormat="1" x14ac:dyDescent="0.3">
      <c r="A55" s="17"/>
      <c r="B55" s="22"/>
      <c r="C55" s="41" t="s">
        <v>20</v>
      </c>
      <c r="D55" s="24" t="s">
        <v>222</v>
      </c>
      <c r="E55" s="61"/>
      <c r="F55" s="23" t="s">
        <v>21</v>
      </c>
      <c r="G55" s="24"/>
      <c r="H55" s="64">
        <v>7</v>
      </c>
      <c r="I55" s="68">
        <v>0.1</v>
      </c>
      <c r="K55" s="28"/>
      <c r="N55" s="21">
        <f>'[1]CIS Marking Scheme Import'!E84</f>
        <v>0</v>
      </c>
      <c r="O55" s="21">
        <f>'[1]CIS Marking Scheme Import'!F84</f>
        <v>0</v>
      </c>
      <c r="P55" s="21" t="str">
        <f>'[1]CIS Marking Scheme Import'!G84</f>
        <v>y/n</v>
      </c>
      <c r="Q55" s="21">
        <f>'[1]CIS Marking Scheme Import'!H84</f>
        <v>7</v>
      </c>
      <c r="R55" s="21">
        <f>'[1]CIS Marking Scheme Import'!I84</f>
        <v>0.2</v>
      </c>
    </row>
    <row r="56" spans="1:18" s="21" customFormat="1" ht="31.2" x14ac:dyDescent="0.3">
      <c r="A56" s="17"/>
      <c r="B56" s="22"/>
      <c r="C56" s="41" t="s">
        <v>20</v>
      </c>
      <c r="D56" s="24" t="s">
        <v>223</v>
      </c>
      <c r="E56" s="61"/>
      <c r="F56" s="23" t="s">
        <v>21</v>
      </c>
      <c r="G56" s="24"/>
      <c r="H56" s="64">
        <v>7</v>
      </c>
      <c r="I56" s="68">
        <v>0.1</v>
      </c>
      <c r="K56" s="28"/>
      <c r="N56" s="21">
        <f>'[1]CIS Marking Scheme Import'!E85</f>
        <v>0</v>
      </c>
      <c r="O56" s="21">
        <f>'[1]CIS Marking Scheme Import'!F85</f>
        <v>0</v>
      </c>
      <c r="P56" s="21" t="str">
        <f>'[1]CIS Marking Scheme Import'!G85</f>
        <v>y/n</v>
      </c>
      <c r="Q56" s="21">
        <f>'[1]CIS Marking Scheme Import'!H85</f>
        <v>7</v>
      </c>
      <c r="R56" s="21">
        <f>'[1]CIS Marking Scheme Import'!I85</f>
        <v>0.2</v>
      </c>
    </row>
    <row r="57" spans="1:18" s="21" customFormat="1" ht="31.2" x14ac:dyDescent="0.3">
      <c r="A57" s="17"/>
      <c r="B57" s="22"/>
      <c r="C57" s="41" t="s">
        <v>20</v>
      </c>
      <c r="D57" s="24" t="s">
        <v>224</v>
      </c>
      <c r="E57" s="61"/>
      <c r="F57" s="23" t="s">
        <v>21</v>
      </c>
      <c r="G57" s="24"/>
      <c r="H57" s="64">
        <v>3</v>
      </c>
      <c r="I57" s="68">
        <v>0.3</v>
      </c>
      <c r="K57" s="28"/>
      <c r="N57" s="21">
        <f>'[1]CIS Marking Scheme Import'!E86</f>
        <v>0</v>
      </c>
      <c r="O57" s="21">
        <f>'[1]CIS Marking Scheme Import'!F86</f>
        <v>0</v>
      </c>
      <c r="P57" s="21" t="str">
        <f>'[1]CIS Marking Scheme Import'!G86</f>
        <v>y/n</v>
      </c>
      <c r="Q57" s="21">
        <f>'[1]CIS Marking Scheme Import'!H86</f>
        <v>3</v>
      </c>
      <c r="R57" s="21">
        <f>'[1]CIS Marking Scheme Import'!I86</f>
        <v>0.3</v>
      </c>
    </row>
    <row r="58" spans="1:18" s="21" customFormat="1" ht="62.4" x14ac:dyDescent="0.3">
      <c r="A58" s="17"/>
      <c r="B58" s="22"/>
      <c r="C58" s="41" t="s">
        <v>20</v>
      </c>
      <c r="D58" s="24" t="s">
        <v>225</v>
      </c>
      <c r="E58" s="61"/>
      <c r="F58" s="23" t="s">
        <v>21</v>
      </c>
      <c r="G58" s="24"/>
      <c r="H58" s="64">
        <v>3</v>
      </c>
      <c r="I58" s="68">
        <v>0.2</v>
      </c>
      <c r="K58" s="28"/>
      <c r="N58" s="21">
        <f>'[1]CIS Marking Scheme Import'!E87</f>
        <v>0</v>
      </c>
      <c r="O58" s="21">
        <f>'[1]CIS Marking Scheme Import'!F87</f>
        <v>0</v>
      </c>
      <c r="P58" s="21" t="str">
        <f>'[1]CIS Marking Scheme Import'!G87</f>
        <v>y/n</v>
      </c>
      <c r="Q58" s="21">
        <f>'[1]CIS Marking Scheme Import'!H87</f>
        <v>3</v>
      </c>
      <c r="R58" s="21">
        <f>'[1]CIS Marking Scheme Import'!I87</f>
        <v>0.3</v>
      </c>
    </row>
    <row r="59" spans="1:18" s="21" customFormat="1" ht="46.8" x14ac:dyDescent="0.3">
      <c r="A59" s="17"/>
      <c r="B59" s="22"/>
      <c r="C59" s="41" t="s">
        <v>20</v>
      </c>
      <c r="D59" s="24" t="s">
        <v>226</v>
      </c>
      <c r="E59" s="61"/>
      <c r="F59" s="23" t="s">
        <v>21</v>
      </c>
      <c r="G59" s="24"/>
      <c r="H59" s="64">
        <v>2</v>
      </c>
      <c r="I59" s="68">
        <v>0.2</v>
      </c>
      <c r="K59" s="28"/>
      <c r="N59" s="21">
        <f>'[1]CIS Marking Scheme Import'!E88</f>
        <v>0</v>
      </c>
      <c r="O59" s="21">
        <f>'[1]CIS Marking Scheme Import'!F88</f>
        <v>0</v>
      </c>
      <c r="P59" s="21" t="str">
        <f>'[1]CIS Marking Scheme Import'!G88</f>
        <v>y/n</v>
      </c>
      <c r="Q59" s="21">
        <f>'[1]CIS Marking Scheme Import'!H88</f>
        <v>2</v>
      </c>
      <c r="R59" s="21">
        <f>'[1]CIS Marking Scheme Import'!I88</f>
        <v>0.2</v>
      </c>
    </row>
    <row r="60" spans="1:18" s="21" customFormat="1" ht="62.4" x14ac:dyDescent="0.3">
      <c r="A60" s="17"/>
      <c r="B60" s="22"/>
      <c r="C60" s="41" t="s">
        <v>20</v>
      </c>
      <c r="D60" s="24" t="s">
        <v>227</v>
      </c>
      <c r="E60" s="61"/>
      <c r="F60" s="23" t="s">
        <v>21</v>
      </c>
      <c r="G60" s="24"/>
      <c r="H60" s="64">
        <v>4</v>
      </c>
      <c r="I60" s="68">
        <v>0.4</v>
      </c>
      <c r="K60" s="28"/>
      <c r="N60" s="21">
        <f>'[1]CIS Marking Scheme Import'!E89</f>
        <v>0</v>
      </c>
      <c r="O60" s="21">
        <f>'[1]CIS Marking Scheme Import'!F89</f>
        <v>0</v>
      </c>
      <c r="P60" s="21" t="str">
        <f>'[1]CIS Marking Scheme Import'!G89</f>
        <v>y/n</v>
      </c>
      <c r="Q60" s="21">
        <f>'[1]CIS Marking Scheme Import'!H89</f>
        <v>4</v>
      </c>
      <c r="R60" s="21">
        <f>'[1]CIS Marking Scheme Import'!I89</f>
        <v>0.15</v>
      </c>
    </row>
    <row r="61" spans="1:18" s="21" customFormat="1" ht="62.4" x14ac:dyDescent="0.3">
      <c r="A61" s="17"/>
      <c r="B61" s="22"/>
      <c r="C61" s="41" t="s">
        <v>20</v>
      </c>
      <c r="D61" s="24" t="s">
        <v>228</v>
      </c>
      <c r="E61" s="61"/>
      <c r="F61" s="23" t="s">
        <v>21</v>
      </c>
      <c r="G61" s="24"/>
      <c r="H61" s="64">
        <v>4</v>
      </c>
      <c r="I61" s="68">
        <v>0.3</v>
      </c>
      <c r="K61" s="28"/>
      <c r="N61" s="21">
        <f>'[1]CIS Marking Scheme Import'!E90</f>
        <v>0</v>
      </c>
      <c r="O61" s="21">
        <f>'[1]CIS Marking Scheme Import'!F90</f>
        <v>0</v>
      </c>
      <c r="P61" s="21" t="str">
        <f>'[1]CIS Marking Scheme Import'!G90</f>
        <v>y/n</v>
      </c>
      <c r="Q61" s="21">
        <f>'[1]CIS Marking Scheme Import'!H90</f>
        <v>4</v>
      </c>
      <c r="R61" s="21">
        <f>'[1]CIS Marking Scheme Import'!I90</f>
        <v>0.15</v>
      </c>
    </row>
    <row r="62" spans="1:18" s="21" customFormat="1" ht="31.2" x14ac:dyDescent="0.3">
      <c r="A62" s="17"/>
      <c r="B62" s="22"/>
      <c r="C62" s="41" t="s">
        <v>20</v>
      </c>
      <c r="D62" s="24" t="s">
        <v>229</v>
      </c>
      <c r="E62" s="61"/>
      <c r="F62" s="23" t="s">
        <v>21</v>
      </c>
      <c r="G62" s="24"/>
      <c r="H62" s="64">
        <v>7</v>
      </c>
      <c r="I62" s="68">
        <v>0.2</v>
      </c>
      <c r="K62" s="28"/>
      <c r="N62" s="21">
        <f>'[1]CIS Marking Scheme Import'!E91</f>
        <v>0</v>
      </c>
      <c r="O62" s="21">
        <f>'[1]CIS Marking Scheme Import'!F91</f>
        <v>0</v>
      </c>
      <c r="P62" s="21" t="str">
        <f>'[1]CIS Marking Scheme Import'!G91</f>
        <v>y/n</v>
      </c>
      <c r="Q62" s="21">
        <f>'[1]CIS Marking Scheme Import'!H91</f>
        <v>7</v>
      </c>
      <c r="R62" s="21">
        <f>'[1]CIS Marking Scheme Import'!I91</f>
        <v>0.1</v>
      </c>
    </row>
    <row r="63" spans="1:18" s="21" customFormat="1" ht="31.2" x14ac:dyDescent="0.3">
      <c r="A63" s="17"/>
      <c r="B63" s="22"/>
      <c r="C63" s="41" t="s">
        <v>20</v>
      </c>
      <c r="D63" s="24" t="s">
        <v>230</v>
      </c>
      <c r="E63" s="61"/>
      <c r="F63" s="23" t="s">
        <v>21</v>
      </c>
      <c r="G63" s="24"/>
      <c r="H63" s="64">
        <v>2</v>
      </c>
      <c r="I63" s="68">
        <v>0.2</v>
      </c>
      <c r="K63" s="28"/>
      <c r="N63" s="21">
        <f>'[1]CIS Marking Scheme Import'!E92</f>
        <v>0</v>
      </c>
      <c r="O63" s="21">
        <f>'[1]CIS Marking Scheme Import'!F92</f>
        <v>0</v>
      </c>
      <c r="P63" s="21" t="str">
        <f>'[1]CIS Marking Scheme Import'!G92</f>
        <v>y/n</v>
      </c>
      <c r="Q63" s="21">
        <f>'[1]CIS Marking Scheme Import'!H92</f>
        <v>2</v>
      </c>
      <c r="R63" s="21">
        <f>'[1]CIS Marking Scheme Import'!I92</f>
        <v>0.1</v>
      </c>
    </row>
    <row r="64" spans="1:18" s="21" customFormat="1" x14ac:dyDescent="0.3">
      <c r="A64" s="17"/>
      <c r="B64" s="22"/>
      <c r="C64" s="41" t="s">
        <v>20</v>
      </c>
      <c r="D64" s="24" t="s">
        <v>231</v>
      </c>
      <c r="E64" s="61"/>
      <c r="F64" s="23" t="s">
        <v>21</v>
      </c>
      <c r="G64" s="24"/>
      <c r="H64" s="64">
        <v>7</v>
      </c>
      <c r="I64" s="68">
        <v>0.3</v>
      </c>
      <c r="K64" s="28"/>
      <c r="N64" s="21">
        <f>'[1]CIS Marking Scheme Import'!E93</f>
        <v>0</v>
      </c>
      <c r="O64" s="21">
        <f>'[1]CIS Marking Scheme Import'!F93</f>
        <v>0</v>
      </c>
      <c r="P64" s="21" t="str">
        <f>'[1]CIS Marking Scheme Import'!G93</f>
        <v>y/n</v>
      </c>
      <c r="Q64" s="21">
        <f>'[1]CIS Marking Scheme Import'!H93</f>
        <v>7</v>
      </c>
      <c r="R64" s="21">
        <f>'[1]CIS Marking Scheme Import'!I93</f>
        <v>0.5</v>
      </c>
    </row>
    <row r="65" spans="1:18" s="21" customFormat="1" x14ac:dyDescent="0.3">
      <c r="A65" s="17"/>
      <c r="B65" s="22"/>
      <c r="C65" s="41" t="s">
        <v>20</v>
      </c>
      <c r="D65" s="24" t="s">
        <v>232</v>
      </c>
      <c r="E65" s="61"/>
      <c r="F65" s="23" t="s">
        <v>21</v>
      </c>
      <c r="G65" s="24"/>
      <c r="H65" s="64">
        <v>4</v>
      </c>
      <c r="I65" s="68">
        <v>0.3</v>
      </c>
      <c r="K65" s="28"/>
      <c r="N65" s="21">
        <f>'[1]CIS Marking Scheme Import'!E94</f>
        <v>0</v>
      </c>
      <c r="O65" s="21">
        <f>'[1]CIS Marking Scheme Import'!F94</f>
        <v>0</v>
      </c>
      <c r="P65" s="21" t="str">
        <f>'[1]CIS Marking Scheme Import'!G94</f>
        <v>y/n</v>
      </c>
      <c r="Q65" s="21">
        <f>'[1]CIS Marking Scheme Import'!H94</f>
        <v>4</v>
      </c>
      <c r="R65" s="21">
        <f>'[1]CIS Marking Scheme Import'!I94</f>
        <v>0.2</v>
      </c>
    </row>
    <row r="66" spans="1:18" s="21" customFormat="1" ht="31.2" x14ac:dyDescent="0.3">
      <c r="A66" s="17"/>
      <c r="B66" s="22"/>
      <c r="C66" s="41" t="s">
        <v>20</v>
      </c>
      <c r="D66" s="104" t="s">
        <v>252</v>
      </c>
      <c r="E66" s="61"/>
      <c r="F66" s="23" t="s">
        <v>21</v>
      </c>
      <c r="G66" s="24"/>
      <c r="H66" s="64">
        <v>3</v>
      </c>
      <c r="I66" s="68">
        <v>0.3</v>
      </c>
      <c r="K66" s="28"/>
      <c r="N66" s="21">
        <f>'[1]CIS Marking Scheme Import'!E95</f>
        <v>0</v>
      </c>
      <c r="O66" s="21">
        <f>'[1]CIS Marking Scheme Import'!F95</f>
        <v>0</v>
      </c>
      <c r="P66" s="21" t="str">
        <f>'[1]CIS Marking Scheme Import'!G95</f>
        <v>y/n</v>
      </c>
      <c r="Q66" s="21">
        <f>'[1]CIS Marking Scheme Import'!H95</f>
        <v>3</v>
      </c>
      <c r="R66" s="21">
        <f>'[1]CIS Marking Scheme Import'!I95</f>
        <v>0.2</v>
      </c>
    </row>
    <row r="67" spans="1:18" s="21" customFormat="1" ht="46.8" x14ac:dyDescent="0.3">
      <c r="A67" s="17"/>
      <c r="B67" s="22"/>
      <c r="C67" s="41" t="s">
        <v>20</v>
      </c>
      <c r="D67" s="24" t="s">
        <v>233</v>
      </c>
      <c r="E67" s="61"/>
      <c r="F67" s="23" t="s">
        <v>21</v>
      </c>
      <c r="G67" s="24"/>
      <c r="H67" s="64">
        <v>2</v>
      </c>
      <c r="I67" s="68">
        <v>0.2</v>
      </c>
      <c r="K67" s="28"/>
      <c r="N67" s="21">
        <f>'[1]CIS Marking Scheme Import'!E96</f>
        <v>0</v>
      </c>
      <c r="O67" s="21">
        <f>'[1]CIS Marking Scheme Import'!F96</f>
        <v>0</v>
      </c>
      <c r="P67" s="21" t="str">
        <f>'[1]CIS Marking Scheme Import'!G96</f>
        <v>y/n</v>
      </c>
      <c r="Q67" s="21">
        <f>'[1]CIS Marking Scheme Import'!H96</f>
        <v>2</v>
      </c>
      <c r="R67" s="21">
        <f>'[1]CIS Marking Scheme Import'!I96</f>
        <v>0.2</v>
      </c>
    </row>
    <row r="68" spans="1:18" s="21" customFormat="1" ht="31.2" x14ac:dyDescent="0.3">
      <c r="A68" s="17"/>
      <c r="B68" s="22"/>
      <c r="C68" s="41" t="s">
        <v>20</v>
      </c>
      <c r="D68" s="24" t="s">
        <v>234</v>
      </c>
      <c r="E68" s="61"/>
      <c r="F68" s="23" t="s">
        <v>21</v>
      </c>
      <c r="G68" s="24"/>
      <c r="H68" s="64">
        <v>4</v>
      </c>
      <c r="I68" s="68">
        <v>0.2</v>
      </c>
      <c r="K68" s="28"/>
      <c r="N68" s="21">
        <f>'[1]CIS Marking Scheme Import'!E97</f>
        <v>0</v>
      </c>
      <c r="O68" s="21">
        <f>'[1]CIS Marking Scheme Import'!F97</f>
        <v>0</v>
      </c>
      <c r="P68" s="21" t="str">
        <f>'[1]CIS Marking Scheme Import'!G97</f>
        <v>y/n</v>
      </c>
      <c r="Q68" s="21">
        <f>'[1]CIS Marking Scheme Import'!H97</f>
        <v>7</v>
      </c>
      <c r="R68" s="21">
        <f>'[1]CIS Marking Scheme Import'!I97</f>
        <v>0.5</v>
      </c>
    </row>
    <row r="69" spans="1:18" s="21" customFormat="1" ht="31.2" x14ac:dyDescent="0.3">
      <c r="A69" s="17"/>
      <c r="B69" s="22"/>
      <c r="C69" s="41" t="s">
        <v>20</v>
      </c>
      <c r="D69" s="24" t="s">
        <v>235</v>
      </c>
      <c r="E69" s="61"/>
      <c r="F69" s="23" t="s">
        <v>21</v>
      </c>
      <c r="G69" s="24"/>
      <c r="H69" s="64">
        <v>6</v>
      </c>
      <c r="I69" s="68">
        <v>0.1</v>
      </c>
      <c r="K69" s="28"/>
      <c r="N69" s="21">
        <f>'[1]CIS Marking Scheme Import'!E98</f>
        <v>0</v>
      </c>
      <c r="O69" s="21">
        <f>'[1]CIS Marking Scheme Import'!F98</f>
        <v>0</v>
      </c>
      <c r="P69" s="21" t="str">
        <f>'[1]CIS Marking Scheme Import'!G98</f>
        <v>y/n</v>
      </c>
      <c r="Q69" s="21">
        <f>'[1]CIS Marking Scheme Import'!H98</f>
        <v>6</v>
      </c>
      <c r="R69" s="21">
        <f>'[1]CIS Marking Scheme Import'!I98</f>
        <v>0.4</v>
      </c>
    </row>
    <row r="70" spans="1:18" s="21" customFormat="1" ht="31.2" x14ac:dyDescent="0.3">
      <c r="A70" s="17"/>
      <c r="B70" s="22"/>
      <c r="C70" s="41" t="s">
        <v>20</v>
      </c>
      <c r="D70" s="24" t="s">
        <v>236</v>
      </c>
      <c r="E70" s="61"/>
      <c r="F70" s="23" t="s">
        <v>21</v>
      </c>
      <c r="G70" s="24"/>
      <c r="H70" s="64">
        <v>4</v>
      </c>
      <c r="I70" s="68">
        <v>0.1</v>
      </c>
      <c r="K70" s="28"/>
      <c r="N70" s="21">
        <f>'[1]CIS Marking Scheme Import'!E99</f>
        <v>0</v>
      </c>
      <c r="O70" s="21">
        <f>'[1]CIS Marking Scheme Import'!F99</f>
        <v>0</v>
      </c>
      <c r="P70" s="21" t="str">
        <f>'[1]CIS Marking Scheme Import'!G99</f>
        <v>y/n</v>
      </c>
      <c r="Q70" s="21">
        <f>'[1]CIS Marking Scheme Import'!H99</f>
        <v>4</v>
      </c>
      <c r="R70" s="21">
        <f>'[1]CIS Marking Scheme Import'!I99</f>
        <v>0.2</v>
      </c>
    </row>
    <row r="71" spans="1:18" s="21" customFormat="1" ht="31.2" x14ac:dyDescent="0.3">
      <c r="A71" s="17"/>
      <c r="B71" s="22"/>
      <c r="C71" s="41" t="s">
        <v>20</v>
      </c>
      <c r="D71" s="24" t="s">
        <v>237</v>
      </c>
      <c r="E71" s="61"/>
      <c r="F71" s="23" t="s">
        <v>21</v>
      </c>
      <c r="G71" s="24"/>
      <c r="H71" s="64">
        <v>4</v>
      </c>
      <c r="I71" s="68">
        <v>0.1</v>
      </c>
      <c r="K71" s="28"/>
      <c r="N71" s="21">
        <f>'[1]CIS Marking Scheme Import'!E100</f>
        <v>0</v>
      </c>
      <c r="O71" s="21">
        <f>'[1]CIS Marking Scheme Import'!F100</f>
        <v>0</v>
      </c>
      <c r="P71" s="21" t="str">
        <f>'[1]CIS Marking Scheme Import'!G100</f>
        <v>y/n</v>
      </c>
      <c r="Q71" s="21">
        <f>'[1]CIS Marking Scheme Import'!H100</f>
        <v>4</v>
      </c>
      <c r="R71" s="21">
        <f>'[1]CIS Marking Scheme Import'!I100</f>
        <v>0.1</v>
      </c>
    </row>
    <row r="72" spans="1:18" s="21" customFormat="1" ht="31.2" x14ac:dyDescent="0.3">
      <c r="A72" s="17"/>
      <c r="B72" s="22"/>
      <c r="C72" s="41" t="s">
        <v>20</v>
      </c>
      <c r="D72" s="24" t="s">
        <v>238</v>
      </c>
      <c r="E72" s="61"/>
      <c r="F72" s="23" t="s">
        <v>21</v>
      </c>
      <c r="G72" s="24"/>
      <c r="H72" s="64">
        <v>3</v>
      </c>
      <c r="I72" s="68">
        <v>0.2</v>
      </c>
      <c r="K72" s="28"/>
      <c r="N72" s="21">
        <f>'[1]CIS Marking Scheme Import'!E101</f>
        <v>0</v>
      </c>
      <c r="O72" s="21">
        <f>'[1]CIS Marking Scheme Import'!F101</f>
        <v>0</v>
      </c>
      <c r="P72" s="21" t="str">
        <f>'[1]CIS Marking Scheme Import'!G101</f>
        <v>y/n</v>
      </c>
      <c r="Q72" s="21">
        <f>'[1]CIS Marking Scheme Import'!H101</f>
        <v>3</v>
      </c>
      <c r="R72" s="21">
        <f>'[1]CIS Marking Scheme Import'!I101</f>
        <v>0.5</v>
      </c>
    </row>
    <row r="73" spans="1:18" s="21" customFormat="1" ht="31.2" x14ac:dyDescent="0.3">
      <c r="A73" s="17"/>
      <c r="B73" s="22"/>
      <c r="C73" s="41" t="s">
        <v>20</v>
      </c>
      <c r="D73" s="24" t="s">
        <v>51</v>
      </c>
      <c r="E73" s="61"/>
      <c r="F73" s="23" t="s">
        <v>21</v>
      </c>
      <c r="G73" s="24"/>
      <c r="H73" s="64">
        <v>1</v>
      </c>
      <c r="I73" s="68">
        <v>0.5</v>
      </c>
      <c r="K73" s="28"/>
      <c r="N73" s="21">
        <f>'[1]CIS Marking Scheme Import'!E102</f>
        <v>0</v>
      </c>
      <c r="O73" s="21">
        <f>'[1]CIS Marking Scheme Import'!F102</f>
        <v>0</v>
      </c>
      <c r="P73" s="21" t="str">
        <f>'[1]CIS Marking Scheme Import'!G102</f>
        <v>y/n</v>
      </c>
      <c r="Q73" s="21">
        <f>'[1]CIS Marking Scheme Import'!H102</f>
        <v>1</v>
      </c>
      <c r="R73" s="21">
        <f>'[1]CIS Marking Scheme Import'!I102</f>
        <v>0.1</v>
      </c>
    </row>
    <row r="74" spans="1:18" s="21" customFormat="1" ht="31.2" x14ac:dyDescent="0.3">
      <c r="A74" s="17"/>
      <c r="B74" s="22"/>
      <c r="C74" s="41" t="s">
        <v>20</v>
      </c>
      <c r="D74" s="24" t="s">
        <v>239</v>
      </c>
      <c r="E74" s="61"/>
      <c r="F74" s="23" t="s">
        <v>21</v>
      </c>
      <c r="G74" s="24"/>
      <c r="H74" s="64">
        <v>3</v>
      </c>
      <c r="I74" s="68">
        <v>0.2</v>
      </c>
      <c r="K74" s="28"/>
      <c r="N74" s="21">
        <f>'[1]CIS Marking Scheme Import'!E103</f>
        <v>0</v>
      </c>
      <c r="O74" s="21">
        <f>'[1]CIS Marking Scheme Import'!F103</f>
        <v>0</v>
      </c>
      <c r="P74" s="21" t="str">
        <f>'[1]CIS Marking Scheme Import'!G103</f>
        <v>y/n</v>
      </c>
      <c r="Q74" s="21">
        <f>'[1]CIS Marking Scheme Import'!H103</f>
        <v>3</v>
      </c>
      <c r="R74" s="21">
        <f>'[1]CIS Marking Scheme Import'!I103</f>
        <v>0.05</v>
      </c>
    </row>
    <row r="75" spans="1:18" s="21" customFormat="1" x14ac:dyDescent="0.3">
      <c r="A75" s="17"/>
      <c r="B75" s="22"/>
      <c r="C75" s="41" t="s">
        <v>20</v>
      </c>
      <c r="D75" s="24" t="s">
        <v>240</v>
      </c>
      <c r="E75" s="61"/>
      <c r="F75" s="23" t="s">
        <v>21</v>
      </c>
      <c r="G75" s="24"/>
      <c r="H75" s="64">
        <v>1</v>
      </c>
      <c r="I75" s="68">
        <v>0.3</v>
      </c>
      <c r="K75" s="28"/>
      <c r="N75" s="21">
        <f>'[1]CIS Marking Scheme Import'!E104</f>
        <v>0</v>
      </c>
      <c r="O75" s="21">
        <f>'[1]CIS Marking Scheme Import'!F104</f>
        <v>0</v>
      </c>
      <c r="P75" s="21" t="str">
        <f>'[1]CIS Marking Scheme Import'!G104</f>
        <v>y/n</v>
      </c>
      <c r="Q75" s="21">
        <f>'[1]CIS Marking Scheme Import'!H104</f>
        <v>1</v>
      </c>
      <c r="R75" s="21">
        <f>'[1]CIS Marking Scheme Import'!I104</f>
        <v>0.1</v>
      </c>
    </row>
    <row r="76" spans="1:18" s="11" customFormat="1" ht="36" x14ac:dyDescent="0.35">
      <c r="A76" s="81" t="s">
        <v>52</v>
      </c>
      <c r="B76" s="84" t="s">
        <v>53</v>
      </c>
      <c r="C76" s="81"/>
      <c r="D76" s="83"/>
      <c r="E76" s="81"/>
      <c r="F76" s="83"/>
      <c r="G76" s="83"/>
      <c r="H76" s="81"/>
      <c r="I76" s="86">
        <f>SUM(I77:I147)</f>
        <v>24.999999999999996</v>
      </c>
      <c r="J76" s="29"/>
    </row>
    <row r="77" spans="1:18" ht="46.8" x14ac:dyDescent="0.3">
      <c r="A77" s="45">
        <v>1</v>
      </c>
      <c r="B77" s="127" t="s">
        <v>54</v>
      </c>
      <c r="C77" s="22"/>
      <c r="D77" s="22"/>
      <c r="E77" s="22"/>
      <c r="F77" s="22"/>
      <c r="G77" s="22"/>
      <c r="H77" s="17"/>
      <c r="I77" s="124"/>
    </row>
    <row r="78" spans="1:18" ht="39.6" x14ac:dyDescent="0.3">
      <c r="A78" s="17"/>
      <c r="B78" s="42"/>
      <c r="C78" s="17" t="s">
        <v>20</v>
      </c>
      <c r="D78" s="95" t="s">
        <v>254</v>
      </c>
      <c r="E78" s="17"/>
      <c r="F78" s="23" t="s">
        <v>21</v>
      </c>
      <c r="G78" s="93"/>
      <c r="H78" s="32">
        <v>1</v>
      </c>
      <c r="I78" s="33">
        <v>0.2</v>
      </c>
      <c r="M78" s="26"/>
    </row>
    <row r="79" spans="1:18" ht="53.4" x14ac:dyDescent="0.3">
      <c r="A79" s="17"/>
      <c r="B79" s="42"/>
      <c r="C79" s="17" t="s">
        <v>20</v>
      </c>
      <c r="D79" s="96" t="s">
        <v>55</v>
      </c>
      <c r="E79" s="34"/>
      <c r="F79" s="23" t="s">
        <v>21</v>
      </c>
      <c r="G79" s="94"/>
      <c r="H79" s="32">
        <v>1</v>
      </c>
      <c r="I79" s="33">
        <v>0.5</v>
      </c>
      <c r="M79" s="26"/>
    </row>
    <row r="80" spans="1:18" ht="39.6" x14ac:dyDescent="0.3">
      <c r="A80" s="17"/>
      <c r="B80" s="42"/>
      <c r="C80" s="17" t="s">
        <v>20</v>
      </c>
      <c r="D80" s="95" t="s">
        <v>255</v>
      </c>
      <c r="E80" s="34"/>
      <c r="F80" s="23" t="s">
        <v>21</v>
      </c>
      <c r="G80" s="94"/>
      <c r="H80" s="32">
        <v>5</v>
      </c>
      <c r="I80" s="33">
        <v>0.3</v>
      </c>
      <c r="M80" s="26"/>
    </row>
    <row r="81" spans="1:13" s="21" customFormat="1" ht="39.6" x14ac:dyDescent="0.3">
      <c r="A81" s="17"/>
      <c r="B81" s="42"/>
      <c r="C81" s="17" t="s">
        <v>20</v>
      </c>
      <c r="D81" s="95" t="s">
        <v>56</v>
      </c>
      <c r="E81" s="34"/>
      <c r="F81" s="23" t="s">
        <v>21</v>
      </c>
      <c r="G81" s="94"/>
      <c r="H81" s="32">
        <v>7</v>
      </c>
      <c r="I81" s="33">
        <v>0.4</v>
      </c>
      <c r="M81" s="26"/>
    </row>
    <row r="82" spans="1:13" s="21" customFormat="1" ht="26.4" x14ac:dyDescent="0.3">
      <c r="A82" s="17"/>
      <c r="B82" s="42"/>
      <c r="C82" s="17" t="s">
        <v>20</v>
      </c>
      <c r="D82" s="95" t="s">
        <v>57</v>
      </c>
      <c r="E82" s="34"/>
      <c r="F82" s="23" t="s">
        <v>21</v>
      </c>
      <c r="G82" s="94"/>
      <c r="H82" s="32">
        <v>7</v>
      </c>
      <c r="I82" s="33">
        <v>0.3</v>
      </c>
      <c r="M82" s="26"/>
    </row>
    <row r="83" spans="1:13" s="21" customFormat="1" x14ac:dyDescent="0.3">
      <c r="A83" s="17"/>
      <c r="B83" s="42"/>
      <c r="C83" s="17" t="s">
        <v>20</v>
      </c>
      <c r="D83" s="95" t="s">
        <v>257</v>
      </c>
      <c r="E83" s="34"/>
      <c r="F83" s="23" t="s">
        <v>21</v>
      </c>
      <c r="G83" s="94"/>
      <c r="H83" s="32">
        <v>7</v>
      </c>
      <c r="I83" s="33">
        <v>0.2</v>
      </c>
      <c r="M83" s="26"/>
    </row>
    <row r="84" spans="1:13" s="21" customFormat="1" ht="25.2" customHeight="1" x14ac:dyDescent="0.3">
      <c r="A84" s="17"/>
      <c r="B84" s="42"/>
      <c r="C84" s="17" t="s">
        <v>20</v>
      </c>
      <c r="D84" s="95" t="s">
        <v>58</v>
      </c>
      <c r="E84" s="34"/>
      <c r="F84" s="23" t="s">
        <v>21</v>
      </c>
      <c r="G84" s="94"/>
      <c r="H84" s="32">
        <v>7</v>
      </c>
      <c r="I84" s="33">
        <v>0.5</v>
      </c>
      <c r="M84" s="26"/>
    </row>
    <row r="85" spans="1:13" s="21" customFormat="1" ht="25.2" customHeight="1" x14ac:dyDescent="0.3">
      <c r="A85" s="17"/>
      <c r="B85" s="42"/>
      <c r="C85" s="17" t="s">
        <v>20</v>
      </c>
      <c r="D85" s="95" t="s">
        <v>256</v>
      </c>
      <c r="E85" s="34"/>
      <c r="F85" s="23" t="s">
        <v>21</v>
      </c>
      <c r="G85" s="94"/>
      <c r="H85" s="32">
        <v>7</v>
      </c>
      <c r="I85" s="33">
        <v>0.6</v>
      </c>
      <c r="M85" s="26"/>
    </row>
    <row r="86" spans="1:13" ht="26.4" x14ac:dyDescent="0.3">
      <c r="A86" s="17"/>
      <c r="B86" s="42"/>
      <c r="C86" s="17" t="s">
        <v>20</v>
      </c>
      <c r="D86" s="95" t="s">
        <v>321</v>
      </c>
      <c r="E86" s="34"/>
      <c r="F86" s="23" t="s">
        <v>21</v>
      </c>
      <c r="G86" s="94"/>
      <c r="H86" s="32">
        <v>7</v>
      </c>
      <c r="I86" s="33">
        <v>0.3</v>
      </c>
      <c r="M86" s="26"/>
    </row>
    <row r="87" spans="1:13" ht="27" x14ac:dyDescent="0.3">
      <c r="A87" s="17"/>
      <c r="B87" s="42"/>
      <c r="C87" s="17" t="s">
        <v>20</v>
      </c>
      <c r="D87" s="96" t="s">
        <v>59</v>
      </c>
      <c r="E87" s="34"/>
      <c r="F87" s="23" t="s">
        <v>21</v>
      </c>
      <c r="G87" s="94"/>
      <c r="H87" s="32">
        <v>1</v>
      </c>
      <c r="I87" s="33">
        <v>0.4</v>
      </c>
    </row>
    <row r="88" spans="1:13" ht="26.4" x14ac:dyDescent="0.3">
      <c r="A88" s="17"/>
      <c r="B88" s="42"/>
      <c r="C88" s="17" t="s">
        <v>20</v>
      </c>
      <c r="D88" s="95" t="s">
        <v>60</v>
      </c>
      <c r="E88" s="34"/>
      <c r="F88" s="23" t="s">
        <v>21</v>
      </c>
      <c r="G88" s="94"/>
      <c r="H88" s="32">
        <v>4</v>
      </c>
      <c r="I88" s="33">
        <v>0.3</v>
      </c>
    </row>
    <row r="89" spans="1:13" s="21" customFormat="1" ht="26.4" x14ac:dyDescent="0.3">
      <c r="A89" s="17"/>
      <c r="B89" s="42"/>
      <c r="C89" s="17" t="s">
        <v>20</v>
      </c>
      <c r="D89" s="95" t="s">
        <v>258</v>
      </c>
      <c r="E89" s="34"/>
      <c r="F89" s="23" t="s">
        <v>21</v>
      </c>
      <c r="G89" s="94"/>
      <c r="H89" s="32">
        <v>7</v>
      </c>
      <c r="I89" s="33">
        <v>0.4</v>
      </c>
    </row>
    <row r="90" spans="1:13" s="21" customFormat="1" ht="26.4" x14ac:dyDescent="0.3">
      <c r="A90" s="17"/>
      <c r="B90" s="42"/>
      <c r="C90" s="17" t="s">
        <v>20</v>
      </c>
      <c r="D90" s="95" t="s">
        <v>259</v>
      </c>
      <c r="E90" s="34"/>
      <c r="F90" s="23" t="s">
        <v>21</v>
      </c>
      <c r="G90" s="94"/>
      <c r="H90" s="32">
        <v>7</v>
      </c>
      <c r="I90" s="33">
        <v>0.2</v>
      </c>
    </row>
    <row r="91" spans="1:13" s="21" customFormat="1" ht="26.4" x14ac:dyDescent="0.3">
      <c r="A91" s="17"/>
      <c r="B91" s="42"/>
      <c r="C91" s="17" t="s">
        <v>111</v>
      </c>
      <c r="D91" s="95" t="s">
        <v>260</v>
      </c>
      <c r="E91" s="34"/>
      <c r="F91" s="23" t="s">
        <v>261</v>
      </c>
      <c r="G91" s="94"/>
      <c r="H91" s="32">
        <v>5</v>
      </c>
      <c r="I91" s="33">
        <v>1.2</v>
      </c>
    </row>
    <row r="92" spans="1:13" s="21" customFormat="1" ht="26.4" x14ac:dyDescent="0.3">
      <c r="A92" s="17"/>
      <c r="B92" s="42"/>
      <c r="C92" s="126" t="s">
        <v>20</v>
      </c>
      <c r="D92" s="95" t="s">
        <v>262</v>
      </c>
      <c r="E92" s="34"/>
      <c r="F92" s="102" t="s">
        <v>21</v>
      </c>
      <c r="G92" s="94"/>
      <c r="H92" s="32">
        <v>7</v>
      </c>
      <c r="I92" s="33">
        <v>0.2</v>
      </c>
    </row>
    <row r="93" spans="1:13" s="21" customFormat="1" x14ac:dyDescent="0.3">
      <c r="A93" s="17"/>
      <c r="B93" s="42"/>
      <c r="C93" s="126" t="s">
        <v>111</v>
      </c>
      <c r="D93" s="95" t="s">
        <v>263</v>
      </c>
      <c r="E93" s="34"/>
      <c r="F93" s="23" t="s">
        <v>264</v>
      </c>
      <c r="G93" s="94"/>
      <c r="H93" s="32">
        <v>7</v>
      </c>
      <c r="I93" s="33">
        <v>0.7</v>
      </c>
    </row>
    <row r="94" spans="1:13" s="21" customFormat="1" x14ac:dyDescent="0.3">
      <c r="A94" s="17"/>
      <c r="B94" s="42"/>
      <c r="C94" s="126" t="s">
        <v>20</v>
      </c>
      <c r="D94" s="95" t="s">
        <v>61</v>
      </c>
      <c r="E94" s="34"/>
      <c r="F94" s="23" t="s">
        <v>21</v>
      </c>
      <c r="G94" s="94"/>
      <c r="H94" s="32">
        <v>7</v>
      </c>
      <c r="I94" s="33">
        <v>0.2</v>
      </c>
    </row>
    <row r="95" spans="1:13" ht="26.4" x14ac:dyDescent="0.3">
      <c r="A95" s="17"/>
      <c r="B95" s="42"/>
      <c r="C95" s="17" t="s">
        <v>20</v>
      </c>
      <c r="D95" s="95" t="s">
        <v>62</v>
      </c>
      <c r="E95" s="34"/>
      <c r="F95" s="23" t="s">
        <v>21</v>
      </c>
      <c r="G95" s="94"/>
      <c r="H95" s="32">
        <v>1</v>
      </c>
      <c r="I95" s="33">
        <v>0.4</v>
      </c>
    </row>
    <row r="96" spans="1:13" ht="26.4" x14ac:dyDescent="0.3">
      <c r="A96" s="17"/>
      <c r="B96" s="42"/>
      <c r="C96" s="17" t="s">
        <v>20</v>
      </c>
      <c r="D96" s="95" t="s">
        <v>63</v>
      </c>
      <c r="E96" s="34"/>
      <c r="F96" s="23" t="s">
        <v>21</v>
      </c>
      <c r="G96" s="94"/>
      <c r="H96" s="32">
        <v>4</v>
      </c>
      <c r="I96" s="33">
        <v>0.1</v>
      </c>
    </row>
    <row r="97" spans="1:9" x14ac:dyDescent="0.3">
      <c r="A97" s="17"/>
      <c r="B97" s="42"/>
      <c r="C97" s="17" t="s">
        <v>20</v>
      </c>
      <c r="D97" s="96" t="s">
        <v>64</v>
      </c>
      <c r="E97" s="34"/>
      <c r="F97" s="23" t="s">
        <v>21</v>
      </c>
      <c r="G97" s="94"/>
      <c r="H97" s="32">
        <v>7</v>
      </c>
      <c r="I97" s="33">
        <v>0.3</v>
      </c>
    </row>
    <row r="98" spans="1:9" ht="26.4" x14ac:dyDescent="0.3">
      <c r="A98" s="17"/>
      <c r="B98" s="42"/>
      <c r="C98" s="17" t="s">
        <v>20</v>
      </c>
      <c r="D98" s="95" t="s">
        <v>65</v>
      </c>
      <c r="E98" s="34"/>
      <c r="F98" s="23" t="s">
        <v>21</v>
      </c>
      <c r="G98" s="94"/>
      <c r="H98" s="32">
        <v>4</v>
      </c>
      <c r="I98" s="33">
        <v>0.5</v>
      </c>
    </row>
    <row r="99" spans="1:9" ht="27" x14ac:dyDescent="0.3">
      <c r="A99" s="17"/>
      <c r="B99" s="42"/>
      <c r="C99" s="17" t="s">
        <v>20</v>
      </c>
      <c r="D99" s="96" t="s">
        <v>265</v>
      </c>
      <c r="E99" s="34"/>
      <c r="F99" s="23" t="s">
        <v>21</v>
      </c>
      <c r="G99" s="94"/>
      <c r="H99" s="32">
        <v>7</v>
      </c>
      <c r="I99" s="33">
        <v>0.4</v>
      </c>
    </row>
    <row r="100" spans="1:9" x14ac:dyDescent="0.3">
      <c r="A100" s="17"/>
      <c r="B100" s="42"/>
      <c r="C100" s="17" t="s">
        <v>20</v>
      </c>
      <c r="D100" s="96" t="s">
        <v>66</v>
      </c>
      <c r="E100" s="34"/>
      <c r="F100" s="23" t="s">
        <v>21</v>
      </c>
      <c r="G100" s="94"/>
      <c r="H100" s="32">
        <v>7</v>
      </c>
      <c r="I100" s="33">
        <v>0.4</v>
      </c>
    </row>
    <row r="101" spans="1:9" ht="26.4" x14ac:dyDescent="0.3">
      <c r="A101" s="17"/>
      <c r="B101" s="42"/>
      <c r="C101" s="17" t="s">
        <v>20</v>
      </c>
      <c r="D101" s="95" t="s">
        <v>67</v>
      </c>
      <c r="E101" s="34"/>
      <c r="F101" s="23" t="s">
        <v>21</v>
      </c>
      <c r="G101" s="94"/>
      <c r="H101" s="32">
        <v>4</v>
      </c>
      <c r="I101" s="33">
        <v>0.3</v>
      </c>
    </row>
    <row r="102" spans="1:9" ht="39.6" x14ac:dyDescent="0.3">
      <c r="A102" s="17"/>
      <c r="B102" s="42"/>
      <c r="C102" s="17" t="s">
        <v>20</v>
      </c>
      <c r="D102" s="95" t="s">
        <v>68</v>
      </c>
      <c r="E102" s="34"/>
      <c r="F102" s="23" t="s">
        <v>21</v>
      </c>
      <c r="G102" s="94"/>
      <c r="H102" s="32">
        <v>2</v>
      </c>
      <c r="I102" s="33">
        <v>0.3</v>
      </c>
    </row>
    <row r="103" spans="1:9" ht="39.6" x14ac:dyDescent="0.3">
      <c r="A103" s="17"/>
      <c r="B103" s="42"/>
      <c r="C103" s="17" t="s">
        <v>20</v>
      </c>
      <c r="D103" s="95" t="s">
        <v>69</v>
      </c>
      <c r="E103" s="34"/>
      <c r="F103" s="23" t="s">
        <v>21</v>
      </c>
      <c r="G103" s="94"/>
      <c r="H103" s="32">
        <v>7</v>
      </c>
      <c r="I103" s="33">
        <v>0.2</v>
      </c>
    </row>
    <row r="104" spans="1:9" ht="27" x14ac:dyDescent="0.3">
      <c r="A104" s="17"/>
      <c r="B104" s="42"/>
      <c r="C104" s="17" t="s">
        <v>20</v>
      </c>
      <c r="D104" s="96" t="s">
        <v>70</v>
      </c>
      <c r="E104" s="34"/>
      <c r="F104" s="23" t="s">
        <v>21</v>
      </c>
      <c r="G104" s="94"/>
      <c r="H104" s="32">
        <v>7</v>
      </c>
      <c r="I104" s="33">
        <v>0.3</v>
      </c>
    </row>
    <row r="105" spans="1:9" ht="26.4" x14ac:dyDescent="0.3">
      <c r="A105" s="17"/>
      <c r="B105" s="42"/>
      <c r="C105" s="17" t="s">
        <v>20</v>
      </c>
      <c r="D105" s="95" t="s">
        <v>71</v>
      </c>
      <c r="E105" s="34"/>
      <c r="F105" s="23" t="s">
        <v>21</v>
      </c>
      <c r="G105" s="94"/>
      <c r="H105" s="32">
        <v>2</v>
      </c>
      <c r="I105" s="33">
        <v>0.2</v>
      </c>
    </row>
    <row r="106" spans="1:9" x14ac:dyDescent="0.3">
      <c r="A106" s="17"/>
      <c r="B106" s="42"/>
      <c r="C106" s="17" t="s">
        <v>20</v>
      </c>
      <c r="D106" s="95" t="s">
        <v>72</v>
      </c>
      <c r="E106" s="34"/>
      <c r="F106" s="23" t="s">
        <v>21</v>
      </c>
      <c r="G106" s="94"/>
      <c r="H106" s="32">
        <v>1</v>
      </c>
      <c r="I106" s="33">
        <v>0.1</v>
      </c>
    </row>
    <row r="107" spans="1:9" s="21" customFormat="1" ht="26.4" x14ac:dyDescent="0.3">
      <c r="A107" s="17"/>
      <c r="B107" s="22"/>
      <c r="C107" s="17" t="s">
        <v>20</v>
      </c>
      <c r="D107" s="95" t="s">
        <v>51</v>
      </c>
      <c r="E107" s="34"/>
      <c r="F107" s="23" t="s">
        <v>21</v>
      </c>
      <c r="G107" s="35"/>
      <c r="H107" s="32">
        <v>1</v>
      </c>
      <c r="I107" s="33">
        <v>0.5</v>
      </c>
    </row>
    <row r="108" spans="1:9" s="21" customFormat="1" x14ac:dyDescent="0.3">
      <c r="A108" s="17"/>
      <c r="B108" s="22"/>
      <c r="C108" s="17" t="s">
        <v>20</v>
      </c>
      <c r="D108" s="95" t="s">
        <v>240</v>
      </c>
      <c r="E108" s="34"/>
      <c r="F108" s="23" t="s">
        <v>21</v>
      </c>
      <c r="G108" s="35"/>
      <c r="H108" s="32">
        <v>1</v>
      </c>
      <c r="I108" s="33">
        <v>0.1</v>
      </c>
    </row>
    <row r="109" spans="1:9" x14ac:dyDescent="0.3">
      <c r="A109" s="17">
        <v>2</v>
      </c>
      <c r="B109" s="36" t="s">
        <v>73</v>
      </c>
      <c r="C109" s="22"/>
      <c r="D109" s="22"/>
      <c r="E109" s="22"/>
      <c r="F109" s="22"/>
      <c r="G109" s="19"/>
      <c r="H109" s="37"/>
      <c r="I109" s="38"/>
    </row>
    <row r="110" spans="1:9" ht="27" x14ac:dyDescent="0.3">
      <c r="A110" s="17"/>
      <c r="B110" s="42"/>
      <c r="C110" s="17" t="s">
        <v>20</v>
      </c>
      <c r="D110" s="97" t="s">
        <v>74</v>
      </c>
      <c r="E110" s="17"/>
      <c r="F110" s="23" t="s">
        <v>21</v>
      </c>
      <c r="G110" s="93"/>
      <c r="H110" s="32">
        <v>1</v>
      </c>
      <c r="I110" s="33">
        <v>0.2</v>
      </c>
    </row>
    <row r="111" spans="1:9" ht="39.6" x14ac:dyDescent="0.3">
      <c r="A111" s="17"/>
      <c r="B111" s="42"/>
      <c r="C111" s="17" t="s">
        <v>20</v>
      </c>
      <c r="D111" s="125" t="s">
        <v>322</v>
      </c>
      <c r="E111" s="17"/>
      <c r="F111" s="23" t="s">
        <v>21</v>
      </c>
      <c r="G111" s="93"/>
      <c r="H111" s="32">
        <v>4</v>
      </c>
      <c r="I111" s="33">
        <v>0.2</v>
      </c>
    </row>
    <row r="112" spans="1:9" ht="27" x14ac:dyDescent="0.3">
      <c r="A112" s="17"/>
      <c r="B112" s="42"/>
      <c r="C112" s="17" t="s">
        <v>20</v>
      </c>
      <c r="D112" s="96" t="s">
        <v>75</v>
      </c>
      <c r="E112" s="34"/>
      <c r="F112" s="23" t="s">
        <v>21</v>
      </c>
      <c r="G112" s="94"/>
      <c r="H112" s="32">
        <v>1</v>
      </c>
      <c r="I112" s="33">
        <v>0.4</v>
      </c>
    </row>
    <row r="113" spans="1:9" ht="40.200000000000003" x14ac:dyDescent="0.3">
      <c r="A113" s="17"/>
      <c r="B113" s="42"/>
      <c r="C113" s="17" t="s">
        <v>20</v>
      </c>
      <c r="D113" s="128" t="s">
        <v>76</v>
      </c>
      <c r="E113" s="34"/>
      <c r="F113" s="23" t="s">
        <v>21</v>
      </c>
      <c r="G113" s="94"/>
      <c r="H113" s="32">
        <v>3</v>
      </c>
      <c r="I113" s="33">
        <v>0.3</v>
      </c>
    </row>
    <row r="114" spans="1:9" x14ac:dyDescent="0.3">
      <c r="A114" s="17"/>
      <c r="B114" s="42"/>
      <c r="C114" s="17" t="s">
        <v>20</v>
      </c>
      <c r="D114" s="96" t="s">
        <v>77</v>
      </c>
      <c r="E114" s="34"/>
      <c r="F114" s="23" t="s">
        <v>21</v>
      </c>
      <c r="G114" s="94"/>
      <c r="H114" s="32">
        <v>2</v>
      </c>
      <c r="I114" s="33">
        <v>0.1</v>
      </c>
    </row>
    <row r="115" spans="1:9" ht="26.4" x14ac:dyDescent="0.3">
      <c r="A115" s="17"/>
      <c r="B115" s="42"/>
      <c r="C115" s="17" t="s">
        <v>20</v>
      </c>
      <c r="D115" s="125" t="s">
        <v>323</v>
      </c>
      <c r="E115" s="34"/>
      <c r="F115" s="23" t="s">
        <v>21</v>
      </c>
      <c r="G115" s="94"/>
      <c r="H115" s="32">
        <v>3</v>
      </c>
      <c r="I115" s="33">
        <v>0.2</v>
      </c>
    </row>
    <row r="116" spans="1:9" ht="27" x14ac:dyDescent="0.3">
      <c r="A116" s="17"/>
      <c r="B116" s="42"/>
      <c r="C116" s="17" t="s">
        <v>20</v>
      </c>
      <c r="D116" s="96" t="s">
        <v>78</v>
      </c>
      <c r="E116" s="34"/>
      <c r="F116" s="23" t="s">
        <v>21</v>
      </c>
      <c r="G116" s="94"/>
      <c r="H116" s="32">
        <v>7</v>
      </c>
      <c r="I116" s="33">
        <v>0.4</v>
      </c>
    </row>
    <row r="117" spans="1:9" ht="40.200000000000003" x14ac:dyDescent="0.3">
      <c r="A117" s="17"/>
      <c r="B117" s="42"/>
      <c r="C117" s="17" t="s">
        <v>20</v>
      </c>
      <c r="D117" s="96" t="s">
        <v>76</v>
      </c>
      <c r="E117" s="34"/>
      <c r="F117" s="23" t="s">
        <v>21</v>
      </c>
      <c r="G117" s="94"/>
      <c r="H117" s="32">
        <v>3</v>
      </c>
      <c r="I117" s="33">
        <v>0.3</v>
      </c>
    </row>
    <row r="118" spans="1:9" x14ac:dyDescent="0.3">
      <c r="A118" s="17"/>
      <c r="B118" s="42"/>
      <c r="C118" s="17" t="s">
        <v>20</v>
      </c>
      <c r="D118" s="96" t="s">
        <v>77</v>
      </c>
      <c r="E118" s="34"/>
      <c r="F118" s="23" t="s">
        <v>21</v>
      </c>
      <c r="G118" s="94"/>
      <c r="H118" s="32">
        <v>2</v>
      </c>
      <c r="I118" s="33">
        <v>0.1</v>
      </c>
    </row>
    <row r="119" spans="1:9" ht="27" x14ac:dyDescent="0.3">
      <c r="A119" s="17"/>
      <c r="B119" s="42"/>
      <c r="C119" s="17" t="s">
        <v>20</v>
      </c>
      <c r="D119" s="96" t="s">
        <v>79</v>
      </c>
      <c r="E119" s="34"/>
      <c r="F119" s="23" t="s">
        <v>21</v>
      </c>
      <c r="G119" s="94"/>
      <c r="H119" s="32">
        <v>4</v>
      </c>
      <c r="I119" s="33">
        <v>0.6</v>
      </c>
    </row>
    <row r="120" spans="1:9" ht="27" x14ac:dyDescent="0.3">
      <c r="A120" s="17"/>
      <c r="B120" s="42"/>
      <c r="C120" s="17" t="s">
        <v>20</v>
      </c>
      <c r="D120" s="96" t="s">
        <v>80</v>
      </c>
      <c r="E120" s="34"/>
      <c r="F120" s="23" t="s">
        <v>21</v>
      </c>
      <c r="G120" s="94"/>
      <c r="H120" s="32">
        <v>4</v>
      </c>
      <c r="I120" s="33">
        <v>0.6</v>
      </c>
    </row>
    <row r="121" spans="1:9" ht="27" x14ac:dyDescent="0.3">
      <c r="A121" s="17"/>
      <c r="B121" s="42"/>
      <c r="C121" s="17" t="s">
        <v>20</v>
      </c>
      <c r="D121" s="96" t="s">
        <v>81</v>
      </c>
      <c r="E121" s="34"/>
      <c r="F121" s="23" t="s">
        <v>21</v>
      </c>
      <c r="G121" s="94"/>
      <c r="H121" s="32">
        <v>2</v>
      </c>
      <c r="I121" s="33">
        <v>0.1</v>
      </c>
    </row>
    <row r="122" spans="1:9" ht="27" x14ac:dyDescent="0.3">
      <c r="A122" s="17"/>
      <c r="B122" s="42"/>
      <c r="C122" s="17" t="s">
        <v>20</v>
      </c>
      <c r="D122" s="96" t="s">
        <v>82</v>
      </c>
      <c r="E122" s="34"/>
      <c r="F122" s="23" t="s">
        <v>21</v>
      </c>
      <c r="G122" s="94"/>
      <c r="H122" s="32">
        <v>4</v>
      </c>
      <c r="I122" s="33">
        <v>0.3</v>
      </c>
    </row>
    <row r="123" spans="1:9" s="21" customFormat="1" ht="40.200000000000003" x14ac:dyDescent="0.3">
      <c r="A123" s="17"/>
      <c r="B123" s="42"/>
      <c r="C123" s="17"/>
      <c r="D123" s="128" t="s">
        <v>325</v>
      </c>
      <c r="E123" s="34"/>
      <c r="F123" s="23" t="s">
        <v>21</v>
      </c>
      <c r="G123" s="94"/>
      <c r="H123" s="32"/>
      <c r="I123" s="33">
        <v>0.1</v>
      </c>
    </row>
    <row r="124" spans="1:9" ht="26.4" x14ac:dyDescent="0.3">
      <c r="A124" s="17"/>
      <c r="B124" s="42"/>
      <c r="C124" s="17" t="s">
        <v>20</v>
      </c>
      <c r="D124" s="95" t="s">
        <v>83</v>
      </c>
      <c r="E124" s="34"/>
      <c r="F124" s="23" t="s">
        <v>21</v>
      </c>
      <c r="G124" s="94"/>
      <c r="H124" s="32">
        <v>7</v>
      </c>
      <c r="I124" s="33">
        <v>0.4</v>
      </c>
    </row>
    <row r="125" spans="1:9" ht="39.6" x14ac:dyDescent="0.3">
      <c r="A125" s="17"/>
      <c r="B125" s="42"/>
      <c r="C125" s="17" t="s">
        <v>20</v>
      </c>
      <c r="D125" s="95" t="s">
        <v>84</v>
      </c>
      <c r="E125" s="34"/>
      <c r="F125" s="23" t="s">
        <v>21</v>
      </c>
      <c r="G125" s="94"/>
      <c r="H125" s="32">
        <v>4</v>
      </c>
      <c r="I125" s="33">
        <v>0.2</v>
      </c>
    </row>
    <row r="126" spans="1:9" ht="39.6" x14ac:dyDescent="0.3">
      <c r="A126" s="17"/>
      <c r="B126" s="42"/>
      <c r="C126" s="17" t="s">
        <v>20</v>
      </c>
      <c r="D126" s="95" t="s">
        <v>85</v>
      </c>
      <c r="E126" s="34"/>
      <c r="F126" s="23" t="s">
        <v>21</v>
      </c>
      <c r="G126" s="94"/>
      <c r="H126" s="32">
        <v>7</v>
      </c>
      <c r="I126" s="33">
        <v>0.4</v>
      </c>
    </row>
    <row r="127" spans="1:9" ht="26.4" x14ac:dyDescent="0.3">
      <c r="A127" s="17"/>
      <c r="B127" s="42"/>
      <c r="C127" s="17" t="s">
        <v>20</v>
      </c>
      <c r="D127" s="95" t="s">
        <v>86</v>
      </c>
      <c r="E127" s="34"/>
      <c r="F127" s="23" t="s">
        <v>21</v>
      </c>
      <c r="G127" s="94"/>
      <c r="H127" s="32">
        <v>7</v>
      </c>
      <c r="I127" s="33">
        <v>0.3</v>
      </c>
    </row>
    <row r="128" spans="1:9" ht="39.6" x14ac:dyDescent="0.3">
      <c r="A128" s="17"/>
      <c r="B128" s="42"/>
      <c r="C128" s="17" t="s">
        <v>20</v>
      </c>
      <c r="D128" s="125" t="s">
        <v>326</v>
      </c>
      <c r="E128" s="34"/>
      <c r="F128" s="23" t="s">
        <v>21</v>
      </c>
      <c r="G128" s="94"/>
      <c r="H128" s="32">
        <v>2</v>
      </c>
      <c r="I128" s="33">
        <v>0.1</v>
      </c>
    </row>
    <row r="129" spans="1:9" ht="66" x14ac:dyDescent="0.3">
      <c r="A129" s="17"/>
      <c r="B129" s="42"/>
      <c r="C129" s="17" t="s">
        <v>20</v>
      </c>
      <c r="D129" s="125" t="s">
        <v>327</v>
      </c>
      <c r="E129" s="34"/>
      <c r="F129" s="23" t="s">
        <v>21</v>
      </c>
      <c r="G129" s="94"/>
      <c r="H129" s="32">
        <v>7</v>
      </c>
      <c r="I129" s="33">
        <v>0.5</v>
      </c>
    </row>
    <row r="130" spans="1:9" ht="26.4" x14ac:dyDescent="0.3">
      <c r="A130" s="17"/>
      <c r="B130" s="42"/>
      <c r="C130" s="17" t="s">
        <v>20</v>
      </c>
      <c r="D130" s="95" t="s">
        <v>87</v>
      </c>
      <c r="E130" s="34"/>
      <c r="F130" s="23" t="s">
        <v>21</v>
      </c>
      <c r="G130" s="94"/>
      <c r="H130" s="32">
        <v>7</v>
      </c>
      <c r="I130" s="33">
        <v>0.4</v>
      </c>
    </row>
    <row r="131" spans="1:9" ht="52.8" x14ac:dyDescent="0.3">
      <c r="A131" s="17"/>
      <c r="B131" s="42"/>
      <c r="C131" s="17" t="s">
        <v>20</v>
      </c>
      <c r="D131" s="125" t="s">
        <v>328</v>
      </c>
      <c r="E131" s="34"/>
      <c r="F131" s="23" t="s">
        <v>21</v>
      </c>
      <c r="G131" s="94"/>
      <c r="H131" s="32">
        <v>7</v>
      </c>
      <c r="I131" s="33">
        <v>0.4</v>
      </c>
    </row>
    <row r="132" spans="1:9" ht="26.4" x14ac:dyDescent="0.3">
      <c r="A132" s="17"/>
      <c r="B132" s="42"/>
      <c r="C132" s="17" t="s">
        <v>20</v>
      </c>
      <c r="D132" s="125" t="s">
        <v>329</v>
      </c>
      <c r="E132" s="17"/>
      <c r="F132" s="23" t="s">
        <v>21</v>
      </c>
      <c r="G132" s="93"/>
      <c r="H132" s="32">
        <v>7</v>
      </c>
      <c r="I132" s="33">
        <v>0.4</v>
      </c>
    </row>
    <row r="133" spans="1:9" ht="78" x14ac:dyDescent="0.3">
      <c r="A133" s="17"/>
      <c r="B133" s="42"/>
      <c r="C133" s="17" t="s">
        <v>20</v>
      </c>
      <c r="D133" s="3" t="s">
        <v>324</v>
      </c>
      <c r="E133" s="17"/>
      <c r="F133" s="23" t="s">
        <v>21</v>
      </c>
      <c r="G133" s="93"/>
      <c r="H133" s="32">
        <v>7</v>
      </c>
      <c r="I133" s="33">
        <v>0.7</v>
      </c>
    </row>
    <row r="134" spans="1:9" ht="26.4" x14ac:dyDescent="0.3">
      <c r="A134" s="17"/>
      <c r="B134" s="42"/>
      <c r="C134" s="17" t="s">
        <v>20</v>
      </c>
      <c r="D134" s="95" t="s">
        <v>51</v>
      </c>
      <c r="E134" s="17"/>
      <c r="F134" s="23" t="s">
        <v>21</v>
      </c>
      <c r="G134" s="93"/>
      <c r="H134" s="32">
        <v>1</v>
      </c>
      <c r="I134" s="33">
        <v>0.3</v>
      </c>
    </row>
    <row r="135" spans="1:9" ht="26.4" x14ac:dyDescent="0.3">
      <c r="A135" s="17"/>
      <c r="B135" s="42"/>
      <c r="C135" s="17" t="s">
        <v>20</v>
      </c>
      <c r="D135" s="95" t="s">
        <v>88</v>
      </c>
      <c r="E135" s="17"/>
      <c r="F135" s="23" t="s">
        <v>21</v>
      </c>
      <c r="G135" s="93"/>
      <c r="H135" s="32">
        <v>7</v>
      </c>
      <c r="I135" s="33">
        <v>0.4</v>
      </c>
    </row>
    <row r="136" spans="1:9" ht="26.4" x14ac:dyDescent="0.3">
      <c r="A136" s="17"/>
      <c r="B136" s="42"/>
      <c r="C136" s="17" t="s">
        <v>20</v>
      </c>
      <c r="D136" s="95" t="s">
        <v>89</v>
      </c>
      <c r="E136" s="17"/>
      <c r="F136" s="23" t="s">
        <v>21</v>
      </c>
      <c r="G136" s="93"/>
      <c r="H136" s="32">
        <v>7</v>
      </c>
      <c r="I136" s="33">
        <v>0.6</v>
      </c>
    </row>
    <row r="137" spans="1:9" ht="26.4" x14ac:dyDescent="0.3">
      <c r="A137" s="17"/>
      <c r="B137" s="42"/>
      <c r="C137" s="17" t="s">
        <v>20</v>
      </c>
      <c r="D137" s="125" t="s">
        <v>330</v>
      </c>
      <c r="E137" s="17"/>
      <c r="F137" s="23" t="s">
        <v>21</v>
      </c>
      <c r="G137" s="93"/>
      <c r="H137" s="32">
        <v>7</v>
      </c>
      <c r="I137" s="33">
        <v>0.6</v>
      </c>
    </row>
    <row r="138" spans="1:9" ht="39.6" x14ac:dyDescent="0.3">
      <c r="A138" s="17"/>
      <c r="B138" s="42"/>
      <c r="C138" s="17" t="s">
        <v>20</v>
      </c>
      <c r="D138" s="125" t="s">
        <v>90</v>
      </c>
      <c r="E138" s="17"/>
      <c r="F138" s="23" t="s">
        <v>21</v>
      </c>
      <c r="G138" s="93"/>
      <c r="H138" s="32">
        <v>7</v>
      </c>
      <c r="I138" s="33">
        <v>0.7</v>
      </c>
    </row>
    <row r="139" spans="1:9" x14ac:dyDescent="0.3">
      <c r="A139" s="17"/>
      <c r="B139" s="42"/>
      <c r="C139" s="17" t="s">
        <v>20</v>
      </c>
      <c r="D139" s="96" t="s">
        <v>91</v>
      </c>
      <c r="E139" s="17"/>
      <c r="F139" s="23" t="s">
        <v>21</v>
      </c>
      <c r="G139" s="93"/>
      <c r="H139" s="32">
        <v>7</v>
      </c>
      <c r="I139" s="33">
        <v>0.2</v>
      </c>
    </row>
    <row r="140" spans="1:9" ht="27" x14ac:dyDescent="0.3">
      <c r="A140" s="17"/>
      <c r="B140" s="42"/>
      <c r="C140" s="17" t="s">
        <v>20</v>
      </c>
      <c r="D140" s="98" t="s">
        <v>150</v>
      </c>
      <c r="E140" s="17"/>
      <c r="F140" s="23" t="s">
        <v>21</v>
      </c>
      <c r="G140" s="93"/>
      <c r="H140" s="32">
        <v>7</v>
      </c>
      <c r="I140" s="33">
        <v>0.3</v>
      </c>
    </row>
    <row r="141" spans="1:9" ht="66" x14ac:dyDescent="0.3">
      <c r="A141" s="17"/>
      <c r="B141" s="42"/>
      <c r="C141" s="17" t="s">
        <v>20</v>
      </c>
      <c r="D141" s="125" t="s">
        <v>331</v>
      </c>
      <c r="E141" s="17"/>
      <c r="F141" s="23" t="s">
        <v>21</v>
      </c>
      <c r="G141" s="93"/>
      <c r="H141" s="32">
        <v>7</v>
      </c>
      <c r="I141" s="33">
        <v>0.7</v>
      </c>
    </row>
    <row r="142" spans="1:9" ht="26.4" x14ac:dyDescent="0.3">
      <c r="A142" s="17"/>
      <c r="B142" s="42"/>
      <c r="C142" s="17" t="s">
        <v>20</v>
      </c>
      <c r="D142" s="99" t="s">
        <v>92</v>
      </c>
      <c r="E142" s="17"/>
      <c r="F142" s="23" t="s">
        <v>21</v>
      </c>
      <c r="G142" s="93"/>
      <c r="H142" s="32">
        <v>2</v>
      </c>
      <c r="I142" s="33">
        <v>0.4</v>
      </c>
    </row>
    <row r="143" spans="1:9" ht="26.4" x14ac:dyDescent="0.3">
      <c r="A143" s="17"/>
      <c r="B143" s="42"/>
      <c r="C143" s="17" t="s">
        <v>20</v>
      </c>
      <c r="D143" s="95" t="s">
        <v>93</v>
      </c>
      <c r="E143" s="17"/>
      <c r="F143" s="23" t="s">
        <v>21</v>
      </c>
      <c r="G143" s="93"/>
      <c r="H143" s="32">
        <v>1</v>
      </c>
      <c r="I143" s="33">
        <v>0.5</v>
      </c>
    </row>
    <row r="144" spans="1:9" x14ac:dyDescent="0.3">
      <c r="A144" s="17"/>
      <c r="B144" s="42"/>
      <c r="C144" s="17" t="s">
        <v>20</v>
      </c>
      <c r="D144" s="95" t="s">
        <v>94</v>
      </c>
      <c r="E144" s="17"/>
      <c r="F144" s="23" t="s">
        <v>21</v>
      </c>
      <c r="G144" s="93"/>
      <c r="H144" s="32">
        <v>1</v>
      </c>
      <c r="I144" s="33">
        <v>0.5</v>
      </c>
    </row>
    <row r="145" spans="1:14" x14ac:dyDescent="0.3">
      <c r="A145" s="17"/>
      <c r="B145" s="42"/>
      <c r="C145" s="17" t="s">
        <v>20</v>
      </c>
      <c r="D145" s="95" t="s">
        <v>95</v>
      </c>
      <c r="E145" s="17"/>
      <c r="F145" s="23" t="s">
        <v>21</v>
      </c>
      <c r="G145" s="93"/>
      <c r="H145" s="32">
        <v>1</v>
      </c>
      <c r="I145" s="33">
        <v>0.3</v>
      </c>
    </row>
    <row r="146" spans="1:14" x14ac:dyDescent="0.3">
      <c r="A146" s="17"/>
      <c r="B146" s="42"/>
      <c r="C146" s="17" t="s">
        <v>20</v>
      </c>
      <c r="D146" s="95" t="s">
        <v>96</v>
      </c>
      <c r="E146" s="17"/>
      <c r="F146" s="23" t="s">
        <v>21</v>
      </c>
      <c r="G146" s="93"/>
      <c r="H146" s="32">
        <v>1</v>
      </c>
      <c r="I146" s="33">
        <v>0.3</v>
      </c>
    </row>
    <row r="147" spans="1:14" ht="26.4" x14ac:dyDescent="0.3">
      <c r="A147" s="17"/>
      <c r="B147" s="42"/>
      <c r="C147" s="17" t="s">
        <v>20</v>
      </c>
      <c r="D147" s="95" t="s">
        <v>40</v>
      </c>
      <c r="E147" s="17"/>
      <c r="F147" s="23" t="s">
        <v>21</v>
      </c>
      <c r="G147" s="93"/>
      <c r="H147" s="32">
        <v>5</v>
      </c>
      <c r="I147" s="33">
        <v>0.5</v>
      </c>
    </row>
    <row r="148" spans="1:14" s="11" customFormat="1" ht="18" x14ac:dyDescent="0.35">
      <c r="A148" s="12" t="s">
        <v>97</v>
      </c>
      <c r="B148" s="12" t="s">
        <v>98</v>
      </c>
      <c r="C148" s="12"/>
      <c r="D148" s="14"/>
      <c r="E148" s="12"/>
      <c r="F148" s="14"/>
      <c r="G148" s="14"/>
      <c r="H148" s="12"/>
      <c r="I148" s="87">
        <f>SUM(I149:I186)</f>
        <v>10</v>
      </c>
    </row>
    <row r="149" spans="1:14" ht="46.8" x14ac:dyDescent="0.3">
      <c r="A149" s="17"/>
      <c r="B149" s="22"/>
      <c r="C149" s="41" t="s">
        <v>20</v>
      </c>
      <c r="D149" s="106" t="s">
        <v>254</v>
      </c>
      <c r="E149" s="20"/>
      <c r="F149" s="23" t="s">
        <v>21</v>
      </c>
      <c r="G149" s="22"/>
      <c r="H149" s="41">
        <v>1</v>
      </c>
      <c r="I149" s="69">
        <v>0.2</v>
      </c>
      <c r="N149" s="26"/>
    </row>
    <row r="150" spans="1:14" s="21" customFormat="1" x14ac:dyDescent="0.3">
      <c r="A150" s="17"/>
      <c r="B150" s="22"/>
      <c r="C150" s="41"/>
      <c r="D150" s="106" t="s">
        <v>266</v>
      </c>
      <c r="E150" s="20"/>
      <c r="F150" s="102" t="s">
        <v>267</v>
      </c>
      <c r="G150" s="22"/>
      <c r="H150" s="41"/>
      <c r="I150" s="69">
        <v>0.6</v>
      </c>
      <c r="N150" s="26"/>
    </row>
    <row r="151" spans="1:14" ht="93.6" x14ac:dyDescent="0.3">
      <c r="A151" s="17"/>
      <c r="B151" s="22"/>
      <c r="C151" s="41" t="s">
        <v>20</v>
      </c>
      <c r="D151" s="72" t="s">
        <v>268</v>
      </c>
      <c r="E151" s="20"/>
      <c r="F151" s="102" t="s">
        <v>269</v>
      </c>
      <c r="G151" s="22"/>
      <c r="H151" s="41">
        <v>3</v>
      </c>
      <c r="I151" s="69">
        <v>0.6</v>
      </c>
      <c r="N151" s="26"/>
    </row>
    <row r="152" spans="1:14" ht="31.2" x14ac:dyDescent="0.3">
      <c r="A152" s="17"/>
      <c r="B152" s="22"/>
      <c r="C152" s="41" t="s">
        <v>20</v>
      </c>
      <c r="D152" s="72" t="s">
        <v>152</v>
      </c>
      <c r="E152" s="20"/>
      <c r="F152" s="23" t="s">
        <v>21</v>
      </c>
      <c r="G152" s="22"/>
      <c r="H152" s="41">
        <v>4</v>
      </c>
      <c r="I152" s="69">
        <v>0.3</v>
      </c>
    </row>
    <row r="153" spans="1:14" ht="46.8" x14ac:dyDescent="0.3">
      <c r="A153" s="17"/>
      <c r="B153" s="22"/>
      <c r="C153" s="41" t="s">
        <v>20</v>
      </c>
      <c r="D153" s="72" t="s">
        <v>153</v>
      </c>
      <c r="E153" s="20"/>
      <c r="F153" s="23" t="s">
        <v>21</v>
      </c>
      <c r="G153" s="22"/>
      <c r="H153" s="41">
        <v>7</v>
      </c>
      <c r="I153" s="69">
        <v>0.3</v>
      </c>
    </row>
    <row r="154" spans="1:14" ht="31.2" x14ac:dyDescent="0.3">
      <c r="A154" s="17"/>
      <c r="B154" s="22"/>
      <c r="C154" s="41" t="s">
        <v>20</v>
      </c>
      <c r="D154" s="72" t="s">
        <v>276</v>
      </c>
      <c r="E154" s="39"/>
      <c r="F154" s="23" t="s">
        <v>21</v>
      </c>
      <c r="G154" s="35"/>
      <c r="H154" s="41">
        <v>1</v>
      </c>
      <c r="I154" s="69">
        <v>0.3</v>
      </c>
    </row>
    <row r="155" spans="1:14" ht="31.2" x14ac:dyDescent="0.3">
      <c r="A155" s="17"/>
      <c r="B155" s="22"/>
      <c r="C155" s="41" t="s">
        <v>20</v>
      </c>
      <c r="D155" s="72" t="s">
        <v>270</v>
      </c>
      <c r="E155" s="39"/>
      <c r="F155" s="23" t="s">
        <v>21</v>
      </c>
      <c r="G155" s="35"/>
      <c r="H155" s="41">
        <v>3</v>
      </c>
      <c r="I155" s="69">
        <v>0.1</v>
      </c>
    </row>
    <row r="156" spans="1:14" ht="78" x14ac:dyDescent="0.3">
      <c r="A156" s="17"/>
      <c r="B156" s="22"/>
      <c r="C156" s="41" t="s">
        <v>20</v>
      </c>
      <c r="D156" s="73" t="s">
        <v>154</v>
      </c>
      <c r="E156" s="39"/>
      <c r="F156" s="23" t="s">
        <v>21</v>
      </c>
      <c r="G156" s="35"/>
      <c r="H156" s="41">
        <v>1</v>
      </c>
      <c r="I156" s="70">
        <v>0.1</v>
      </c>
    </row>
    <row r="157" spans="1:14" ht="31.2" x14ac:dyDescent="0.3">
      <c r="A157" s="17"/>
      <c r="B157" s="22"/>
      <c r="C157" s="41" t="s">
        <v>20</v>
      </c>
      <c r="D157" s="73" t="s">
        <v>155</v>
      </c>
      <c r="E157" s="39"/>
      <c r="F157" s="23" t="s">
        <v>21</v>
      </c>
      <c r="G157" s="35"/>
      <c r="H157" s="41">
        <v>2</v>
      </c>
      <c r="I157" s="69">
        <v>0.1</v>
      </c>
    </row>
    <row r="158" spans="1:14" ht="46.8" x14ac:dyDescent="0.3">
      <c r="A158" s="17"/>
      <c r="B158" s="22"/>
      <c r="C158" s="41" t="s">
        <v>20</v>
      </c>
      <c r="D158" s="72" t="s">
        <v>156</v>
      </c>
      <c r="E158" s="39"/>
      <c r="F158" s="23" t="s">
        <v>21</v>
      </c>
      <c r="G158" s="35"/>
      <c r="H158" s="41">
        <v>4</v>
      </c>
      <c r="I158" s="69">
        <v>0.3</v>
      </c>
    </row>
    <row r="159" spans="1:14" ht="46.8" x14ac:dyDescent="0.3">
      <c r="A159" s="17"/>
      <c r="B159" s="22"/>
      <c r="C159" s="41" t="s">
        <v>20</v>
      </c>
      <c r="D159" s="72" t="s">
        <v>271</v>
      </c>
      <c r="E159" s="39"/>
      <c r="F159" s="23" t="s">
        <v>21</v>
      </c>
      <c r="G159" s="35"/>
      <c r="H159" s="41">
        <v>7</v>
      </c>
      <c r="I159" s="69">
        <v>0.4</v>
      </c>
    </row>
    <row r="160" spans="1:14" ht="31.2" x14ac:dyDescent="0.3">
      <c r="A160" s="17"/>
      <c r="B160" s="22"/>
      <c r="C160" s="41" t="s">
        <v>20</v>
      </c>
      <c r="D160" s="72" t="s">
        <v>157</v>
      </c>
      <c r="E160" s="39"/>
      <c r="F160" s="23" t="s">
        <v>21</v>
      </c>
      <c r="G160" s="35"/>
      <c r="H160" s="41">
        <v>3</v>
      </c>
      <c r="I160" s="69">
        <v>0.2</v>
      </c>
    </row>
    <row r="161" spans="1:9" ht="31.2" x14ac:dyDescent="0.3">
      <c r="A161" s="17"/>
      <c r="B161" s="22"/>
      <c r="C161" s="41" t="s">
        <v>20</v>
      </c>
      <c r="D161" s="72" t="s">
        <v>158</v>
      </c>
      <c r="E161" s="39"/>
      <c r="F161" s="23" t="s">
        <v>21</v>
      </c>
      <c r="G161" s="35"/>
      <c r="H161" s="41">
        <v>4</v>
      </c>
      <c r="I161" s="69">
        <v>0.2</v>
      </c>
    </row>
    <row r="162" spans="1:9" ht="62.4" x14ac:dyDescent="0.3">
      <c r="A162" s="17"/>
      <c r="B162" s="22"/>
      <c r="C162" s="41" t="s">
        <v>20</v>
      </c>
      <c r="D162" s="72" t="s">
        <v>159</v>
      </c>
      <c r="E162" s="39"/>
      <c r="F162" s="23" t="s">
        <v>21</v>
      </c>
      <c r="G162" s="35"/>
      <c r="H162" s="41">
        <v>3</v>
      </c>
      <c r="I162" s="69">
        <v>0.2</v>
      </c>
    </row>
    <row r="163" spans="1:9" x14ac:dyDescent="0.3">
      <c r="A163" s="17"/>
      <c r="B163" s="22"/>
      <c r="C163" s="41" t="s">
        <v>20</v>
      </c>
      <c r="D163" s="72" t="s">
        <v>160</v>
      </c>
      <c r="E163" s="39"/>
      <c r="F163" s="23" t="s">
        <v>21</v>
      </c>
      <c r="G163" s="35"/>
      <c r="H163" s="41">
        <v>1</v>
      </c>
      <c r="I163" s="69">
        <v>0.1</v>
      </c>
    </row>
    <row r="164" spans="1:9" ht="30" customHeight="1" x14ac:dyDescent="0.3">
      <c r="A164" s="17"/>
      <c r="B164" s="22"/>
      <c r="C164" s="41" t="s">
        <v>20</v>
      </c>
      <c r="D164" s="72" t="s">
        <v>161</v>
      </c>
      <c r="E164" s="39"/>
      <c r="F164" s="23" t="s">
        <v>21</v>
      </c>
      <c r="G164" s="35"/>
      <c r="H164" s="41">
        <v>3</v>
      </c>
      <c r="I164" s="69">
        <v>0.2</v>
      </c>
    </row>
    <row r="165" spans="1:9" ht="31.2" x14ac:dyDescent="0.3">
      <c r="A165" s="17"/>
      <c r="B165" s="22"/>
      <c r="C165" s="41" t="s">
        <v>20</v>
      </c>
      <c r="D165" s="72" t="s">
        <v>162</v>
      </c>
      <c r="E165" s="39"/>
      <c r="F165" s="23" t="s">
        <v>21</v>
      </c>
      <c r="G165" s="35"/>
      <c r="H165" s="41">
        <v>1</v>
      </c>
      <c r="I165" s="69">
        <v>0.1</v>
      </c>
    </row>
    <row r="166" spans="1:9" ht="31.2" x14ac:dyDescent="0.3">
      <c r="A166" s="17"/>
      <c r="B166" s="22"/>
      <c r="C166" s="41" t="s">
        <v>20</v>
      </c>
      <c r="D166" s="72" t="s">
        <v>163</v>
      </c>
      <c r="E166" s="39"/>
      <c r="F166" s="23" t="s">
        <v>21</v>
      </c>
      <c r="G166" s="35"/>
      <c r="H166" s="41">
        <v>5</v>
      </c>
      <c r="I166" s="69">
        <v>0.2</v>
      </c>
    </row>
    <row r="167" spans="1:9" x14ac:dyDescent="0.3">
      <c r="A167" s="17"/>
      <c r="B167" s="22"/>
      <c r="C167" s="41" t="s">
        <v>20</v>
      </c>
      <c r="D167" s="72" t="s">
        <v>164</v>
      </c>
      <c r="E167" s="39"/>
      <c r="F167" s="23" t="s">
        <v>21</v>
      </c>
      <c r="G167" s="35"/>
      <c r="H167" s="41">
        <v>1</v>
      </c>
      <c r="I167" s="69">
        <v>0.2</v>
      </c>
    </row>
    <row r="168" spans="1:9" ht="27" customHeight="1" x14ac:dyDescent="0.3">
      <c r="A168" s="17"/>
      <c r="B168" s="22"/>
      <c r="C168" s="41" t="s">
        <v>20</v>
      </c>
      <c r="D168" s="72" t="s">
        <v>72</v>
      </c>
      <c r="E168" s="39"/>
      <c r="F168" s="23" t="s">
        <v>21</v>
      </c>
      <c r="G168" s="35"/>
      <c r="H168" s="41">
        <v>5</v>
      </c>
      <c r="I168" s="69">
        <v>0.1</v>
      </c>
    </row>
    <row r="169" spans="1:9" x14ac:dyDescent="0.3">
      <c r="A169" s="17"/>
      <c r="B169" s="22"/>
      <c r="C169" s="41" t="s">
        <v>20</v>
      </c>
      <c r="D169" s="72" t="s">
        <v>165</v>
      </c>
      <c r="E169" s="39"/>
      <c r="F169" s="23" t="s">
        <v>21</v>
      </c>
      <c r="G169" s="35"/>
      <c r="H169" s="41">
        <v>4</v>
      </c>
      <c r="I169" s="69">
        <v>0.4</v>
      </c>
    </row>
    <row r="170" spans="1:9" ht="31.2" x14ac:dyDescent="0.3">
      <c r="A170" s="17"/>
      <c r="B170" s="22"/>
      <c r="C170" s="41" t="s">
        <v>20</v>
      </c>
      <c r="D170" s="72" t="s">
        <v>166</v>
      </c>
      <c r="E170" s="39"/>
      <c r="F170" s="23" t="s">
        <v>21</v>
      </c>
      <c r="G170" s="35"/>
      <c r="H170" s="41">
        <v>4</v>
      </c>
      <c r="I170" s="69">
        <v>0.2</v>
      </c>
    </row>
    <row r="171" spans="1:9" ht="46.8" x14ac:dyDescent="0.3">
      <c r="A171" s="17"/>
      <c r="B171" s="22"/>
      <c r="C171" s="41" t="s">
        <v>20</v>
      </c>
      <c r="D171" s="72" t="s">
        <v>273</v>
      </c>
      <c r="E171" s="39"/>
      <c r="F171" s="23" t="s">
        <v>21</v>
      </c>
      <c r="G171" s="35"/>
      <c r="H171" s="41">
        <v>3</v>
      </c>
      <c r="I171" s="69">
        <v>0.4</v>
      </c>
    </row>
    <row r="172" spans="1:9" ht="46.8" x14ac:dyDescent="0.3">
      <c r="A172" s="17"/>
      <c r="B172" s="22"/>
      <c r="C172" s="41" t="s">
        <v>20</v>
      </c>
      <c r="D172" s="72" t="s">
        <v>274</v>
      </c>
      <c r="E172" s="39"/>
      <c r="F172" s="23" t="s">
        <v>21</v>
      </c>
      <c r="G172" s="35"/>
      <c r="H172" s="41">
        <v>1</v>
      </c>
      <c r="I172" s="69">
        <v>0.2</v>
      </c>
    </row>
    <row r="173" spans="1:9" ht="31.2" x14ac:dyDescent="0.3">
      <c r="A173" s="17"/>
      <c r="B173" s="22"/>
      <c r="C173" s="41" t="s">
        <v>20</v>
      </c>
      <c r="D173" s="72" t="s">
        <v>167</v>
      </c>
      <c r="E173" s="39"/>
      <c r="F173" s="23" t="s">
        <v>21</v>
      </c>
      <c r="G173" s="35"/>
      <c r="H173" s="41">
        <v>4</v>
      </c>
      <c r="I173" s="69">
        <v>0.3</v>
      </c>
    </row>
    <row r="174" spans="1:9" ht="62.4" x14ac:dyDescent="0.3">
      <c r="A174" s="17"/>
      <c r="B174" s="22"/>
      <c r="C174" s="41" t="s">
        <v>20</v>
      </c>
      <c r="D174" s="72" t="s">
        <v>275</v>
      </c>
      <c r="E174" s="39"/>
      <c r="F174" s="23" t="s">
        <v>21</v>
      </c>
      <c r="G174" s="35"/>
      <c r="H174" s="41">
        <v>4</v>
      </c>
      <c r="I174" s="69">
        <v>0.4</v>
      </c>
    </row>
    <row r="175" spans="1:9" x14ac:dyDescent="0.3">
      <c r="A175" s="17"/>
      <c r="B175" s="22"/>
      <c r="C175" s="41" t="s">
        <v>20</v>
      </c>
      <c r="D175" s="72" t="s">
        <v>168</v>
      </c>
      <c r="E175" s="39"/>
      <c r="F175" s="23" t="s">
        <v>21</v>
      </c>
      <c r="G175" s="35"/>
      <c r="H175" s="41">
        <v>1</v>
      </c>
      <c r="I175" s="69">
        <v>0.1</v>
      </c>
    </row>
    <row r="176" spans="1:9" ht="31.2" x14ac:dyDescent="0.3">
      <c r="A176" s="17"/>
      <c r="B176" s="22"/>
      <c r="C176" s="41" t="s">
        <v>20</v>
      </c>
      <c r="D176" s="72" t="s">
        <v>169</v>
      </c>
      <c r="E176" s="39"/>
      <c r="F176" s="23" t="s">
        <v>21</v>
      </c>
      <c r="G176" s="35"/>
      <c r="H176" s="41">
        <v>4</v>
      </c>
      <c r="I176" s="69">
        <v>0.3</v>
      </c>
    </row>
    <row r="177" spans="1:18" ht="31.2" x14ac:dyDescent="0.3">
      <c r="A177" s="17"/>
      <c r="B177" s="22"/>
      <c r="C177" s="41" t="s">
        <v>20</v>
      </c>
      <c r="D177" s="72" t="s">
        <v>170</v>
      </c>
      <c r="E177" s="39"/>
      <c r="F177" s="23" t="s">
        <v>21</v>
      </c>
      <c r="G177" s="35"/>
      <c r="H177" s="41">
        <v>1</v>
      </c>
      <c r="I177" s="69">
        <v>0.2</v>
      </c>
    </row>
    <row r="178" spans="1:18" ht="46.8" x14ac:dyDescent="0.3">
      <c r="A178" s="17"/>
      <c r="B178" s="22"/>
      <c r="C178" s="41" t="s">
        <v>20</v>
      </c>
      <c r="D178" s="72" t="s">
        <v>272</v>
      </c>
      <c r="E178" s="39"/>
      <c r="F178" s="23" t="s">
        <v>21</v>
      </c>
      <c r="G178" s="35"/>
      <c r="H178" s="41">
        <v>4</v>
      </c>
      <c r="I178" s="69">
        <v>0.1</v>
      </c>
    </row>
    <row r="179" spans="1:18" ht="46.8" x14ac:dyDescent="0.3">
      <c r="A179" s="17"/>
      <c r="B179" s="22"/>
      <c r="C179" s="41" t="s">
        <v>20</v>
      </c>
      <c r="D179" s="72" t="s">
        <v>171</v>
      </c>
      <c r="E179" s="39"/>
      <c r="F179" s="23" t="s">
        <v>21</v>
      </c>
      <c r="G179" s="35"/>
      <c r="H179" s="41">
        <v>7</v>
      </c>
      <c r="I179" s="69">
        <v>0.2</v>
      </c>
    </row>
    <row r="180" spans="1:18" ht="62.4" x14ac:dyDescent="0.3">
      <c r="A180" s="17"/>
      <c r="B180" s="22"/>
      <c r="C180" s="41" t="s">
        <v>20</v>
      </c>
      <c r="D180" s="72" t="s">
        <v>172</v>
      </c>
      <c r="E180" s="39"/>
      <c r="F180" s="23" t="s">
        <v>21</v>
      </c>
      <c r="G180" s="35"/>
      <c r="H180" s="41">
        <v>3</v>
      </c>
      <c r="I180" s="69">
        <v>0.2</v>
      </c>
    </row>
    <row r="181" spans="1:18" ht="34.200000000000003" customHeight="1" x14ac:dyDescent="0.3">
      <c r="A181" s="17"/>
      <c r="B181" s="22"/>
      <c r="C181" s="41" t="s">
        <v>20</v>
      </c>
      <c r="D181" s="72" t="s">
        <v>173</v>
      </c>
      <c r="E181" s="39"/>
      <c r="F181" s="23" t="s">
        <v>21</v>
      </c>
      <c r="G181" s="35"/>
      <c r="H181" s="41">
        <v>3</v>
      </c>
      <c r="I181" s="69">
        <v>0.3</v>
      </c>
    </row>
    <row r="182" spans="1:18" x14ac:dyDescent="0.3">
      <c r="A182" s="17"/>
      <c r="B182" s="22"/>
      <c r="C182" s="41" t="s">
        <v>20</v>
      </c>
      <c r="D182" s="72" t="s">
        <v>174</v>
      </c>
      <c r="E182" s="39"/>
      <c r="F182" s="23" t="s">
        <v>21</v>
      </c>
      <c r="G182" s="35"/>
      <c r="H182" s="41">
        <v>2</v>
      </c>
      <c r="I182" s="69">
        <v>0.6</v>
      </c>
    </row>
    <row r="183" spans="1:18" ht="31.2" x14ac:dyDescent="0.3">
      <c r="A183" s="17"/>
      <c r="B183" s="22"/>
      <c r="C183" s="41" t="s">
        <v>20</v>
      </c>
      <c r="D183" s="72" t="s">
        <v>175</v>
      </c>
      <c r="E183" s="39"/>
      <c r="F183" s="23" t="s">
        <v>21</v>
      </c>
      <c r="G183" s="35"/>
      <c r="H183" s="41">
        <v>1</v>
      </c>
      <c r="I183" s="69">
        <v>0.8</v>
      </c>
    </row>
    <row r="184" spans="1:18" ht="31.2" x14ac:dyDescent="0.3">
      <c r="A184" s="17"/>
      <c r="B184" s="22"/>
      <c r="C184" s="41" t="s">
        <v>20</v>
      </c>
      <c r="D184" s="72" t="s">
        <v>50</v>
      </c>
      <c r="E184" s="39"/>
      <c r="F184" s="23" t="s">
        <v>21</v>
      </c>
      <c r="G184" s="35"/>
      <c r="H184" s="41">
        <v>2</v>
      </c>
      <c r="I184" s="69">
        <v>0.1</v>
      </c>
    </row>
    <row r="185" spans="1:18" x14ac:dyDescent="0.3">
      <c r="A185" s="17"/>
      <c r="B185" s="22"/>
      <c r="C185" s="41" t="s">
        <v>20</v>
      </c>
      <c r="D185" s="72" t="s">
        <v>116</v>
      </c>
      <c r="E185" s="39"/>
      <c r="F185" s="23" t="s">
        <v>21</v>
      </c>
      <c r="G185" s="35"/>
      <c r="H185" s="41">
        <v>1</v>
      </c>
      <c r="I185" s="69">
        <v>0.2</v>
      </c>
    </row>
    <row r="186" spans="1:18" ht="31.2" x14ac:dyDescent="0.3">
      <c r="A186" s="17"/>
      <c r="B186" s="22"/>
      <c r="C186" s="41" t="s">
        <v>20</v>
      </c>
      <c r="D186" s="74" t="s">
        <v>99</v>
      </c>
      <c r="E186" s="39"/>
      <c r="F186" s="23" t="s">
        <v>21</v>
      </c>
      <c r="G186" s="35"/>
      <c r="H186" s="41">
        <v>1</v>
      </c>
      <c r="I186" s="71">
        <v>0.2</v>
      </c>
    </row>
    <row r="187" spans="1:18" s="11" customFormat="1" ht="18" x14ac:dyDescent="0.35">
      <c r="A187" s="81" t="s">
        <v>100</v>
      </c>
      <c r="B187" s="82" t="s">
        <v>101</v>
      </c>
      <c r="C187" s="81"/>
      <c r="D187" s="83"/>
      <c r="E187" s="81"/>
      <c r="F187" s="83"/>
      <c r="G187" s="83"/>
      <c r="H187" s="81"/>
      <c r="I187" s="87">
        <f>SUM(I188:I254)</f>
        <v>19.999999999999996</v>
      </c>
    </row>
    <row r="188" spans="1:18" ht="62.4" x14ac:dyDescent="0.3">
      <c r="A188" s="45">
        <v>1</v>
      </c>
      <c r="B188" s="30" t="s">
        <v>102</v>
      </c>
      <c r="C188" s="78"/>
      <c r="D188" s="78"/>
      <c r="E188" s="78"/>
      <c r="F188" s="78"/>
      <c r="G188" s="78"/>
      <c r="H188" s="79"/>
      <c r="I188" s="80"/>
      <c r="L188" s="113"/>
      <c r="M188" s="114"/>
      <c r="N188" s="113"/>
      <c r="O188" s="115"/>
      <c r="P188" s="116"/>
      <c r="Q188" s="113"/>
      <c r="R188" s="117"/>
    </row>
    <row r="189" spans="1:18" x14ac:dyDescent="0.3">
      <c r="A189" s="17"/>
      <c r="B189" s="22"/>
      <c r="C189" s="17" t="s">
        <v>20</v>
      </c>
      <c r="D189" s="107" t="s">
        <v>103</v>
      </c>
      <c r="E189" s="17"/>
      <c r="F189" s="102" t="s">
        <v>21</v>
      </c>
      <c r="G189" s="24"/>
      <c r="H189" s="17">
        <v>1</v>
      </c>
      <c r="I189" s="108">
        <v>0.1</v>
      </c>
      <c r="L189" s="113"/>
      <c r="M189" s="114"/>
      <c r="N189" s="113"/>
      <c r="O189" s="115"/>
      <c r="P189" s="116"/>
      <c r="Q189" s="113"/>
      <c r="R189" s="117"/>
    </row>
    <row r="190" spans="1:18" ht="26.4" x14ac:dyDescent="0.3">
      <c r="A190" s="17"/>
      <c r="B190" s="22"/>
      <c r="C190" s="17" t="s">
        <v>20</v>
      </c>
      <c r="D190" s="107" t="s">
        <v>277</v>
      </c>
      <c r="E190" s="17"/>
      <c r="F190" s="102" t="s">
        <v>21</v>
      </c>
      <c r="G190" s="24"/>
      <c r="H190" s="17">
        <v>1</v>
      </c>
      <c r="I190" s="108">
        <v>0.6</v>
      </c>
      <c r="L190" s="113"/>
      <c r="M190" s="118"/>
      <c r="N190" s="113"/>
      <c r="O190" s="115"/>
      <c r="P190" s="116"/>
      <c r="Q190" s="113"/>
      <c r="R190" s="117"/>
    </row>
    <row r="191" spans="1:18" ht="26.4" x14ac:dyDescent="0.3">
      <c r="A191" s="17"/>
      <c r="B191" s="22"/>
      <c r="C191" s="17" t="s">
        <v>20</v>
      </c>
      <c r="D191" s="109" t="s">
        <v>278</v>
      </c>
      <c r="E191" s="17"/>
      <c r="F191" s="102"/>
      <c r="G191" s="24"/>
      <c r="H191" s="17">
        <v>3</v>
      </c>
      <c r="I191" s="108">
        <v>0.2</v>
      </c>
      <c r="L191" s="113"/>
      <c r="M191" s="118"/>
      <c r="N191" s="113"/>
      <c r="O191" s="115"/>
      <c r="P191" s="116"/>
      <c r="Q191" s="113"/>
      <c r="R191" s="117"/>
    </row>
    <row r="192" spans="1:18" ht="26.4" x14ac:dyDescent="0.3">
      <c r="A192" s="17"/>
      <c r="B192" s="22"/>
      <c r="C192" s="17" t="s">
        <v>20</v>
      </c>
      <c r="D192" s="109" t="s">
        <v>279</v>
      </c>
      <c r="E192" s="17"/>
      <c r="F192" s="102" t="s">
        <v>21</v>
      </c>
      <c r="G192" s="24"/>
      <c r="H192" s="17">
        <v>1</v>
      </c>
      <c r="I192" s="108">
        <v>0.1</v>
      </c>
      <c r="L192" s="113"/>
      <c r="M192" s="118"/>
      <c r="N192" s="113"/>
      <c r="O192" s="115"/>
      <c r="P192" s="116"/>
      <c r="Q192" s="113"/>
      <c r="R192" s="117"/>
    </row>
    <row r="193" spans="1:18" x14ac:dyDescent="0.3">
      <c r="A193" s="17"/>
      <c r="B193" s="22"/>
      <c r="C193" s="17" t="s">
        <v>20</v>
      </c>
      <c r="D193" s="109" t="s">
        <v>280</v>
      </c>
      <c r="E193" s="17"/>
      <c r="F193" s="102" t="s">
        <v>21</v>
      </c>
      <c r="G193" s="24"/>
      <c r="H193" s="17">
        <v>1</v>
      </c>
      <c r="I193" s="108">
        <v>0.2</v>
      </c>
      <c r="L193" s="113"/>
      <c r="M193" s="118"/>
      <c r="N193" s="113"/>
      <c r="O193" s="115"/>
      <c r="P193" s="116"/>
      <c r="Q193" s="113"/>
      <c r="R193" s="117"/>
    </row>
    <row r="194" spans="1:18" ht="39.6" x14ac:dyDescent="0.3">
      <c r="A194" s="17"/>
      <c r="B194" s="22"/>
      <c r="C194" s="17" t="s">
        <v>20</v>
      </c>
      <c r="D194" s="109" t="s">
        <v>281</v>
      </c>
      <c r="E194" s="17"/>
      <c r="F194" s="102" t="s">
        <v>21</v>
      </c>
      <c r="G194" s="24"/>
      <c r="H194" s="17">
        <v>3</v>
      </c>
      <c r="I194" s="108">
        <v>0.1</v>
      </c>
      <c r="L194" s="113"/>
      <c r="M194" s="118"/>
      <c r="N194" s="113"/>
      <c r="O194" s="115"/>
      <c r="P194" s="116"/>
      <c r="Q194" s="113"/>
      <c r="R194" s="117"/>
    </row>
    <row r="195" spans="1:18" ht="26.4" x14ac:dyDescent="0.3">
      <c r="A195" s="17"/>
      <c r="B195" s="22"/>
      <c r="C195" s="17" t="s">
        <v>20</v>
      </c>
      <c r="D195" s="109" t="s">
        <v>282</v>
      </c>
      <c r="E195" s="17"/>
      <c r="F195" s="102" t="s">
        <v>21</v>
      </c>
      <c r="G195" s="24"/>
      <c r="H195" s="17">
        <v>1</v>
      </c>
      <c r="I195" s="108">
        <v>0.8</v>
      </c>
      <c r="L195" s="113"/>
      <c r="M195" s="118"/>
      <c r="N195" s="113"/>
      <c r="O195" s="115"/>
      <c r="P195" s="116"/>
      <c r="Q195" s="113"/>
      <c r="R195" s="117"/>
    </row>
    <row r="196" spans="1:18" ht="26.4" x14ac:dyDescent="0.3">
      <c r="A196" s="17"/>
      <c r="B196" s="22"/>
      <c r="C196" s="17" t="s">
        <v>20</v>
      </c>
      <c r="D196" s="109" t="s">
        <v>283</v>
      </c>
      <c r="E196" s="17"/>
      <c r="F196" s="102" t="s">
        <v>21</v>
      </c>
      <c r="G196" s="24"/>
      <c r="H196" s="17">
        <v>1</v>
      </c>
      <c r="I196" s="108">
        <v>0.2</v>
      </c>
      <c r="L196" s="113"/>
      <c r="M196" s="118"/>
      <c r="N196" s="113"/>
      <c r="O196" s="115"/>
      <c r="P196" s="116"/>
      <c r="Q196" s="113"/>
      <c r="R196" s="117"/>
    </row>
    <row r="197" spans="1:18" ht="26.4" x14ac:dyDescent="0.3">
      <c r="A197" s="17"/>
      <c r="B197" s="22"/>
      <c r="C197" s="17" t="s">
        <v>20</v>
      </c>
      <c r="D197" s="109" t="s">
        <v>319</v>
      </c>
      <c r="E197" s="17"/>
      <c r="F197" s="102" t="s">
        <v>21</v>
      </c>
      <c r="G197" s="24"/>
      <c r="H197" s="17">
        <v>5</v>
      </c>
      <c r="I197" s="108">
        <v>0.1</v>
      </c>
      <c r="L197" s="113"/>
      <c r="M197" s="118"/>
      <c r="N197" s="113"/>
      <c r="O197" s="115"/>
      <c r="P197" s="116"/>
      <c r="Q197" s="113"/>
      <c r="R197" s="117"/>
    </row>
    <row r="198" spans="1:18" x14ac:dyDescent="0.3">
      <c r="A198" s="17"/>
      <c r="B198" s="22"/>
      <c r="C198" s="17" t="s">
        <v>20</v>
      </c>
      <c r="D198" s="109" t="s">
        <v>284</v>
      </c>
      <c r="E198" s="17"/>
      <c r="F198" s="102" t="s">
        <v>21</v>
      </c>
      <c r="G198" s="24"/>
      <c r="H198" s="17">
        <v>1</v>
      </c>
      <c r="I198" s="108">
        <v>0.1</v>
      </c>
      <c r="L198" s="113"/>
      <c r="M198" s="118"/>
      <c r="N198" s="113"/>
      <c r="O198" s="115"/>
      <c r="P198" s="116"/>
      <c r="Q198" s="113"/>
      <c r="R198" s="117"/>
    </row>
    <row r="199" spans="1:18" x14ac:dyDescent="0.3">
      <c r="A199" s="17"/>
      <c r="B199" s="22"/>
      <c r="C199" s="17" t="s">
        <v>20</v>
      </c>
      <c r="D199" s="109" t="s">
        <v>285</v>
      </c>
      <c r="E199" s="17"/>
      <c r="F199" s="102" t="s">
        <v>21</v>
      </c>
      <c r="G199" s="24"/>
      <c r="H199" s="17">
        <v>1</v>
      </c>
      <c r="I199" s="108">
        <v>0.2</v>
      </c>
      <c r="L199" s="113"/>
      <c r="M199" s="118"/>
      <c r="N199" s="113"/>
      <c r="O199" s="115"/>
      <c r="P199" s="116"/>
      <c r="Q199" s="113"/>
      <c r="R199" s="117"/>
    </row>
    <row r="200" spans="1:18" ht="26.4" x14ac:dyDescent="0.3">
      <c r="A200" s="17"/>
      <c r="B200" s="22"/>
      <c r="C200" s="17" t="s">
        <v>20</v>
      </c>
      <c r="D200" s="109" t="s">
        <v>286</v>
      </c>
      <c r="E200" s="17"/>
      <c r="F200" s="102" t="s">
        <v>21</v>
      </c>
      <c r="G200" s="24"/>
      <c r="H200" s="17">
        <v>1</v>
      </c>
      <c r="I200" s="108">
        <v>0.2</v>
      </c>
      <c r="L200" s="113"/>
      <c r="M200" s="118"/>
      <c r="N200" s="113"/>
      <c r="O200" s="115"/>
      <c r="P200" s="116"/>
      <c r="Q200" s="113"/>
      <c r="R200" s="117"/>
    </row>
    <row r="201" spans="1:18" ht="26.4" x14ac:dyDescent="0.3">
      <c r="A201" s="17"/>
      <c r="B201" s="22"/>
      <c r="C201" s="17" t="s">
        <v>20</v>
      </c>
      <c r="D201" s="109" t="s">
        <v>287</v>
      </c>
      <c r="E201" s="17"/>
      <c r="F201" s="102" t="s">
        <v>21</v>
      </c>
      <c r="G201" s="24"/>
      <c r="H201" s="17">
        <v>1</v>
      </c>
      <c r="I201" s="108">
        <v>0.1</v>
      </c>
      <c r="L201" s="113"/>
      <c r="M201" s="118"/>
      <c r="N201" s="113"/>
      <c r="O201" s="115"/>
      <c r="P201" s="116"/>
      <c r="Q201" s="113"/>
      <c r="R201" s="117"/>
    </row>
    <row r="202" spans="1:18" x14ac:dyDescent="0.3">
      <c r="A202" s="17"/>
      <c r="B202" s="22"/>
      <c r="C202" s="17" t="s">
        <v>20</v>
      </c>
      <c r="D202" s="109" t="s">
        <v>288</v>
      </c>
      <c r="E202" s="17"/>
      <c r="F202" s="102" t="s">
        <v>21</v>
      </c>
      <c r="G202" s="24"/>
      <c r="H202" s="17">
        <v>1</v>
      </c>
      <c r="I202" s="108">
        <v>0.4</v>
      </c>
      <c r="L202" s="113"/>
      <c r="M202" s="118"/>
      <c r="N202" s="113"/>
      <c r="O202" s="115"/>
      <c r="P202" s="116"/>
      <c r="Q202" s="113"/>
      <c r="R202" s="117"/>
    </row>
    <row r="203" spans="1:18" ht="26.4" x14ac:dyDescent="0.3">
      <c r="A203" s="17"/>
      <c r="B203" s="22"/>
      <c r="C203" s="17" t="s">
        <v>20</v>
      </c>
      <c r="D203" s="109" t="s">
        <v>289</v>
      </c>
      <c r="E203" s="17"/>
      <c r="F203" s="102" t="s">
        <v>21</v>
      </c>
      <c r="G203" s="24"/>
      <c r="H203" s="17">
        <v>1</v>
      </c>
      <c r="I203" s="108">
        <v>0.1</v>
      </c>
      <c r="L203" s="113"/>
      <c r="M203" s="118"/>
      <c r="N203" s="113"/>
      <c r="O203" s="115"/>
      <c r="P203" s="116"/>
      <c r="Q203" s="113"/>
      <c r="R203" s="117"/>
    </row>
    <row r="204" spans="1:18" ht="26.4" x14ac:dyDescent="0.3">
      <c r="A204" s="17"/>
      <c r="B204" s="22"/>
      <c r="C204" s="17" t="s">
        <v>20</v>
      </c>
      <c r="D204" s="109" t="s">
        <v>290</v>
      </c>
      <c r="E204" s="17"/>
      <c r="F204" s="102" t="s">
        <v>21</v>
      </c>
      <c r="G204" s="24"/>
      <c r="H204" s="17">
        <v>1</v>
      </c>
      <c r="I204" s="108">
        <v>0.8</v>
      </c>
      <c r="L204" s="113"/>
      <c r="M204" s="118"/>
      <c r="N204" s="113"/>
      <c r="O204" s="115"/>
      <c r="P204" s="116"/>
      <c r="Q204" s="113"/>
      <c r="R204" s="117"/>
    </row>
    <row r="205" spans="1:18" ht="26.4" x14ac:dyDescent="0.3">
      <c r="A205" s="17"/>
      <c r="B205" s="22"/>
      <c r="C205" s="17" t="s">
        <v>20</v>
      </c>
      <c r="D205" s="109" t="s">
        <v>283</v>
      </c>
      <c r="E205" s="17"/>
      <c r="F205" s="102" t="s">
        <v>21</v>
      </c>
      <c r="G205" s="24"/>
      <c r="H205" s="17">
        <v>5</v>
      </c>
      <c r="I205" s="108">
        <v>0.2</v>
      </c>
      <c r="L205" s="113"/>
      <c r="M205" s="118"/>
      <c r="N205" s="113"/>
      <c r="O205" s="115"/>
      <c r="P205" s="116"/>
      <c r="Q205" s="113"/>
      <c r="R205" s="117"/>
    </row>
    <row r="206" spans="1:18" ht="26.4" x14ac:dyDescent="0.3">
      <c r="A206" s="17"/>
      <c r="B206" s="22"/>
      <c r="C206" s="17" t="s">
        <v>20</v>
      </c>
      <c r="D206" s="109" t="s">
        <v>320</v>
      </c>
      <c r="E206" s="17"/>
      <c r="F206" s="102" t="s">
        <v>21</v>
      </c>
      <c r="G206" s="24"/>
      <c r="H206" s="17">
        <v>1</v>
      </c>
      <c r="I206" s="108">
        <v>0.2</v>
      </c>
      <c r="L206" s="113"/>
      <c r="M206" s="118"/>
      <c r="N206" s="113"/>
      <c r="O206" s="115"/>
      <c r="P206" s="116"/>
      <c r="Q206" s="113"/>
      <c r="R206" s="117"/>
    </row>
    <row r="207" spans="1:18" ht="26.4" x14ac:dyDescent="0.3">
      <c r="A207" s="17"/>
      <c r="B207" s="22"/>
      <c r="C207" s="17" t="s">
        <v>20</v>
      </c>
      <c r="D207" s="109" t="s">
        <v>291</v>
      </c>
      <c r="E207" s="17"/>
      <c r="F207" s="102" t="s">
        <v>21</v>
      </c>
      <c r="G207" s="24"/>
      <c r="H207" s="17">
        <v>1</v>
      </c>
      <c r="I207" s="108">
        <v>0.2</v>
      </c>
      <c r="L207" s="113"/>
      <c r="M207" s="118"/>
      <c r="N207" s="113"/>
      <c r="O207" s="115"/>
      <c r="P207" s="116"/>
      <c r="Q207" s="113"/>
      <c r="R207" s="117"/>
    </row>
    <row r="208" spans="1:18" x14ac:dyDescent="0.3">
      <c r="A208" s="17"/>
      <c r="B208" s="22"/>
      <c r="C208" s="17" t="s">
        <v>20</v>
      </c>
      <c r="D208" s="109" t="s">
        <v>284</v>
      </c>
      <c r="E208" s="17"/>
      <c r="F208" s="102" t="s">
        <v>21</v>
      </c>
      <c r="G208" s="24"/>
      <c r="H208" s="17">
        <v>1</v>
      </c>
      <c r="I208" s="108">
        <v>0.2</v>
      </c>
      <c r="L208" s="113"/>
      <c r="M208" s="118"/>
      <c r="N208" s="113"/>
      <c r="O208" s="115"/>
      <c r="P208" s="116"/>
      <c r="Q208" s="113"/>
      <c r="R208" s="117"/>
    </row>
    <row r="209" spans="1:18" x14ac:dyDescent="0.3">
      <c r="A209" s="17"/>
      <c r="B209" s="22"/>
      <c r="C209" s="17" t="s">
        <v>20</v>
      </c>
      <c r="D209" s="109" t="s">
        <v>292</v>
      </c>
      <c r="E209" s="17"/>
      <c r="F209" s="102" t="s">
        <v>21</v>
      </c>
      <c r="G209" s="24"/>
      <c r="H209" s="17">
        <v>1</v>
      </c>
      <c r="I209" s="108">
        <v>0.2</v>
      </c>
      <c r="L209" s="113"/>
      <c r="M209" s="118"/>
      <c r="N209" s="113"/>
      <c r="O209" s="115"/>
      <c r="P209" s="116"/>
      <c r="Q209" s="113"/>
      <c r="R209" s="117"/>
    </row>
    <row r="210" spans="1:18" x14ac:dyDescent="0.3">
      <c r="A210" s="17"/>
      <c r="B210" s="22"/>
      <c r="C210" s="17" t="s">
        <v>20</v>
      </c>
      <c r="D210" s="109" t="s">
        <v>293</v>
      </c>
      <c r="E210" s="17"/>
      <c r="F210" s="102" t="s">
        <v>21</v>
      </c>
      <c r="G210" s="24"/>
      <c r="H210" s="17">
        <v>1</v>
      </c>
      <c r="I210" s="108">
        <v>0.2</v>
      </c>
      <c r="L210" s="113"/>
      <c r="M210" s="118"/>
      <c r="N210" s="113"/>
      <c r="O210" s="115"/>
      <c r="P210" s="116"/>
      <c r="Q210" s="113"/>
      <c r="R210" s="117"/>
    </row>
    <row r="211" spans="1:18" ht="26.4" x14ac:dyDescent="0.3">
      <c r="A211" s="17"/>
      <c r="B211" s="22"/>
      <c r="C211" s="17" t="s">
        <v>20</v>
      </c>
      <c r="D211" s="109" t="s">
        <v>291</v>
      </c>
      <c r="E211" s="17"/>
      <c r="F211" s="102" t="s">
        <v>21</v>
      </c>
      <c r="G211" s="24"/>
      <c r="H211" s="17">
        <v>1</v>
      </c>
      <c r="I211" s="108">
        <v>0.4</v>
      </c>
      <c r="L211" s="113"/>
      <c r="M211" s="118"/>
      <c r="N211" s="113"/>
      <c r="O211" s="115"/>
      <c r="P211" s="116"/>
      <c r="Q211" s="113"/>
      <c r="R211" s="117"/>
    </row>
    <row r="212" spans="1:18" ht="26.4" x14ac:dyDescent="0.3">
      <c r="A212" s="17"/>
      <c r="B212" s="22"/>
      <c r="C212" s="17" t="s">
        <v>20</v>
      </c>
      <c r="D212" s="109" t="s">
        <v>289</v>
      </c>
      <c r="E212" s="17"/>
      <c r="F212" s="102" t="s">
        <v>21</v>
      </c>
      <c r="G212" s="24"/>
      <c r="H212" s="17">
        <v>1</v>
      </c>
      <c r="I212" s="108">
        <v>0.2</v>
      </c>
      <c r="L212" s="113"/>
      <c r="M212" s="114"/>
      <c r="N212" s="113"/>
      <c r="O212" s="115"/>
      <c r="P212" s="116"/>
      <c r="Q212" s="113"/>
      <c r="R212" s="117"/>
    </row>
    <row r="213" spans="1:18" s="21" customFormat="1" ht="26.4" x14ac:dyDescent="0.3">
      <c r="A213" s="17"/>
      <c r="B213" s="22"/>
      <c r="C213" s="17" t="s">
        <v>20</v>
      </c>
      <c r="D213" s="107" t="s">
        <v>40</v>
      </c>
      <c r="E213" s="17"/>
      <c r="F213" s="102" t="s">
        <v>21</v>
      </c>
      <c r="G213" s="24"/>
      <c r="H213" s="17">
        <v>1</v>
      </c>
      <c r="I213" s="108">
        <v>0.5</v>
      </c>
      <c r="L213" s="113"/>
      <c r="M213" s="114"/>
      <c r="N213" s="113"/>
      <c r="O213" s="115"/>
      <c r="P213" s="116"/>
      <c r="Q213" s="113"/>
      <c r="R213" s="117"/>
    </row>
    <row r="214" spans="1:18" s="21" customFormat="1" ht="39.6" x14ac:dyDescent="0.3">
      <c r="A214" s="17"/>
      <c r="B214" s="22"/>
      <c r="C214" s="17" t="s">
        <v>20</v>
      </c>
      <c r="D214" s="107" t="s">
        <v>294</v>
      </c>
      <c r="E214" s="17"/>
      <c r="F214" s="102" t="s">
        <v>21</v>
      </c>
      <c r="G214" s="24"/>
      <c r="H214" s="17">
        <v>1</v>
      </c>
      <c r="I214" s="108">
        <v>0.4</v>
      </c>
      <c r="L214" s="113"/>
      <c r="M214" s="114"/>
      <c r="N214" s="113"/>
      <c r="O214" s="115"/>
      <c r="P214" s="116"/>
      <c r="Q214" s="113"/>
      <c r="R214" s="117"/>
    </row>
    <row r="215" spans="1:18" s="21" customFormat="1" ht="26.4" x14ac:dyDescent="0.3">
      <c r="A215" s="17"/>
      <c r="B215" s="22"/>
      <c r="C215" s="17" t="s">
        <v>20</v>
      </c>
      <c r="D215" s="107" t="s">
        <v>44</v>
      </c>
      <c r="E215" s="17"/>
      <c r="F215" s="102" t="s">
        <v>21</v>
      </c>
      <c r="G215" s="24"/>
      <c r="H215" s="17">
        <v>1</v>
      </c>
      <c r="I215" s="108">
        <v>0.4</v>
      </c>
      <c r="L215" s="113"/>
      <c r="M215" s="114"/>
      <c r="N215" s="113"/>
      <c r="O215" s="115"/>
      <c r="P215" s="116"/>
      <c r="Q215" s="113"/>
      <c r="R215" s="117"/>
    </row>
    <row r="216" spans="1:18" ht="26.4" x14ac:dyDescent="0.3">
      <c r="A216" s="17"/>
      <c r="B216" s="22"/>
      <c r="C216" s="41" t="s">
        <v>20</v>
      </c>
      <c r="D216" s="107" t="s">
        <v>51</v>
      </c>
      <c r="E216" s="17"/>
      <c r="F216" s="102" t="s">
        <v>21</v>
      </c>
      <c r="G216" s="24"/>
      <c r="H216" s="17">
        <v>1</v>
      </c>
      <c r="I216" s="108">
        <v>0.5</v>
      </c>
      <c r="L216" s="113"/>
      <c r="M216" s="114"/>
      <c r="N216" s="113"/>
      <c r="O216" s="115"/>
      <c r="P216" s="116"/>
      <c r="Q216" s="113"/>
      <c r="R216" s="117"/>
    </row>
    <row r="217" spans="1:18" x14ac:dyDescent="0.3">
      <c r="A217" s="17"/>
      <c r="B217" s="22"/>
      <c r="C217" s="41" t="s">
        <v>20</v>
      </c>
      <c r="D217" s="107" t="s">
        <v>48</v>
      </c>
      <c r="E217" s="17"/>
      <c r="F217" s="102" t="s">
        <v>21</v>
      </c>
      <c r="G217" s="24"/>
      <c r="H217" s="17">
        <v>1</v>
      </c>
      <c r="I217" s="108">
        <v>0.2</v>
      </c>
      <c r="L217" s="113"/>
      <c r="M217" s="114"/>
      <c r="N217" s="113"/>
      <c r="O217" s="115"/>
      <c r="P217" s="116"/>
      <c r="Q217" s="113"/>
      <c r="R217" s="117"/>
    </row>
    <row r="218" spans="1:18" ht="62.4" x14ac:dyDescent="0.3">
      <c r="A218" s="17">
        <v>2</v>
      </c>
      <c r="B218" s="30" t="s">
        <v>104</v>
      </c>
      <c r="C218" s="31"/>
      <c r="D218" s="89"/>
      <c r="E218" s="31"/>
      <c r="F218" s="90"/>
      <c r="G218" s="91"/>
      <c r="H218" s="31"/>
      <c r="I218" s="88"/>
      <c r="L218" s="113"/>
      <c r="M218" s="114"/>
      <c r="N218" s="113"/>
      <c r="O218" s="115"/>
      <c r="P218" s="116"/>
      <c r="Q218" s="113"/>
      <c r="R218" s="117"/>
    </row>
    <row r="219" spans="1:18" x14ac:dyDescent="0.3">
      <c r="A219" s="17"/>
      <c r="B219" s="22"/>
      <c r="C219" s="45" t="s">
        <v>20</v>
      </c>
      <c r="D219" s="107" t="s">
        <v>22</v>
      </c>
      <c r="E219" s="17"/>
      <c r="F219" s="102" t="s">
        <v>21</v>
      </c>
      <c r="G219" s="24"/>
      <c r="H219" s="17">
        <v>6</v>
      </c>
      <c r="I219" s="108">
        <v>0.2</v>
      </c>
      <c r="L219" s="113"/>
      <c r="M219" s="119"/>
      <c r="N219" s="113"/>
      <c r="O219" s="115"/>
      <c r="P219" s="116"/>
      <c r="Q219" s="113"/>
      <c r="R219" s="117"/>
    </row>
    <row r="220" spans="1:18" ht="26.4" x14ac:dyDescent="0.3">
      <c r="A220" s="17"/>
      <c r="B220" s="22"/>
      <c r="C220" s="17" t="s">
        <v>20</v>
      </c>
      <c r="D220" s="107" t="s">
        <v>295</v>
      </c>
      <c r="E220" s="17"/>
      <c r="F220" s="102" t="s">
        <v>21</v>
      </c>
      <c r="G220" s="24"/>
      <c r="H220" s="17">
        <v>1</v>
      </c>
      <c r="I220" s="108">
        <v>0.2</v>
      </c>
      <c r="L220" s="113"/>
      <c r="M220" s="114"/>
      <c r="N220" s="113"/>
      <c r="O220" s="115"/>
      <c r="P220" s="116"/>
      <c r="Q220" s="113"/>
      <c r="R220" s="117"/>
    </row>
    <row r="221" spans="1:18" x14ac:dyDescent="0.3">
      <c r="A221" s="17"/>
      <c r="B221" s="22"/>
      <c r="C221" s="17" t="s">
        <v>20</v>
      </c>
      <c r="D221" s="107" t="s">
        <v>105</v>
      </c>
      <c r="E221" s="17"/>
      <c r="F221" s="102" t="s">
        <v>21</v>
      </c>
      <c r="G221" s="24"/>
      <c r="H221" s="17">
        <v>6</v>
      </c>
      <c r="I221" s="108">
        <v>0.5</v>
      </c>
      <c r="L221" s="113"/>
      <c r="M221" s="114"/>
      <c r="N221" s="113"/>
      <c r="O221" s="115"/>
      <c r="P221" s="116"/>
      <c r="Q221" s="113"/>
      <c r="R221" s="117"/>
    </row>
    <row r="222" spans="1:18" ht="31.2" x14ac:dyDescent="0.3">
      <c r="A222" s="17"/>
      <c r="B222" s="22"/>
      <c r="C222" s="17" t="s">
        <v>20</v>
      </c>
      <c r="D222" s="107" t="s">
        <v>296</v>
      </c>
      <c r="E222" s="17"/>
      <c r="F222" s="24" t="s">
        <v>297</v>
      </c>
      <c r="G222" s="24"/>
      <c r="H222" s="17">
        <v>1</v>
      </c>
      <c r="I222" s="108">
        <v>1.2</v>
      </c>
      <c r="L222" s="113"/>
      <c r="M222" s="114"/>
      <c r="N222" s="113"/>
      <c r="O222" s="115"/>
      <c r="P222" s="116"/>
      <c r="Q222" s="113"/>
      <c r="R222" s="117"/>
    </row>
    <row r="223" spans="1:18" ht="26.4" x14ac:dyDescent="0.3">
      <c r="A223" s="17"/>
      <c r="B223" s="22"/>
      <c r="C223" s="17" t="s">
        <v>20</v>
      </c>
      <c r="D223" s="110" t="s">
        <v>298</v>
      </c>
      <c r="E223" s="17"/>
      <c r="F223" s="102" t="s">
        <v>21</v>
      </c>
      <c r="G223" s="24"/>
      <c r="H223" s="17">
        <v>1</v>
      </c>
      <c r="I223" s="108">
        <v>0.2</v>
      </c>
      <c r="L223" s="113"/>
      <c r="M223" s="114"/>
      <c r="N223" s="113"/>
      <c r="O223" s="116"/>
      <c r="P223" s="116"/>
      <c r="Q223" s="113"/>
      <c r="R223" s="117"/>
    </row>
    <row r="224" spans="1:18" ht="26.4" x14ac:dyDescent="0.3">
      <c r="A224" s="17"/>
      <c r="B224" s="22"/>
      <c r="C224" s="17" t="s">
        <v>20</v>
      </c>
      <c r="D224" s="110" t="s">
        <v>106</v>
      </c>
      <c r="E224" s="17"/>
      <c r="F224" s="102" t="s">
        <v>21</v>
      </c>
      <c r="G224" s="24"/>
      <c r="H224" s="17">
        <v>1</v>
      </c>
      <c r="I224" s="108">
        <v>0.2</v>
      </c>
      <c r="L224" s="113"/>
      <c r="M224" s="120"/>
      <c r="N224" s="113"/>
      <c r="O224" s="115"/>
      <c r="P224" s="116"/>
      <c r="Q224" s="113"/>
      <c r="R224" s="117"/>
    </row>
    <row r="225" spans="1:18" ht="26.4" x14ac:dyDescent="0.3">
      <c r="A225" s="17"/>
      <c r="B225" s="22"/>
      <c r="C225" s="17" t="s">
        <v>20</v>
      </c>
      <c r="D225" s="107" t="s">
        <v>299</v>
      </c>
      <c r="E225" s="17"/>
      <c r="F225" s="102" t="s">
        <v>21</v>
      </c>
      <c r="G225" s="24"/>
      <c r="H225" s="17">
        <v>3</v>
      </c>
      <c r="I225" s="108">
        <v>0.8</v>
      </c>
      <c r="L225" s="113"/>
      <c r="M225" s="120"/>
      <c r="N225" s="113"/>
      <c r="O225" s="115"/>
      <c r="P225" s="116"/>
      <c r="Q225" s="113"/>
      <c r="R225" s="117"/>
    </row>
    <row r="226" spans="1:18" ht="26.4" x14ac:dyDescent="0.3">
      <c r="A226" s="17"/>
      <c r="B226" s="22"/>
      <c r="C226" s="17" t="s">
        <v>20</v>
      </c>
      <c r="D226" s="111" t="s">
        <v>300</v>
      </c>
      <c r="E226" s="17"/>
      <c r="F226" s="102" t="s">
        <v>21</v>
      </c>
      <c r="G226" s="24"/>
      <c r="H226" s="17">
        <v>6</v>
      </c>
      <c r="I226" s="108">
        <v>0.3</v>
      </c>
      <c r="L226" s="113"/>
      <c r="M226" s="114"/>
      <c r="N226" s="113"/>
      <c r="O226" s="115"/>
      <c r="P226" s="116"/>
      <c r="Q226" s="113"/>
      <c r="R226" s="117"/>
    </row>
    <row r="227" spans="1:18" ht="26.4" x14ac:dyDescent="0.3">
      <c r="A227" s="17"/>
      <c r="B227" s="22"/>
      <c r="C227" s="17" t="s">
        <v>20</v>
      </c>
      <c r="D227" s="107" t="s">
        <v>301</v>
      </c>
      <c r="E227" s="17"/>
      <c r="F227" s="102" t="s">
        <v>21</v>
      </c>
      <c r="G227" s="24"/>
      <c r="H227" s="17">
        <v>7</v>
      </c>
      <c r="I227" s="108">
        <v>0.2</v>
      </c>
      <c r="L227" s="113"/>
      <c r="M227" s="121"/>
      <c r="N227" s="113"/>
      <c r="O227" s="115"/>
      <c r="P227" s="116"/>
      <c r="Q227" s="113"/>
      <c r="R227" s="117"/>
    </row>
    <row r="228" spans="1:18" ht="26.4" x14ac:dyDescent="0.3">
      <c r="A228" s="17"/>
      <c r="B228" s="22"/>
      <c r="C228" s="17" t="s">
        <v>20</v>
      </c>
      <c r="D228" s="111" t="s">
        <v>302</v>
      </c>
      <c r="E228" s="17"/>
      <c r="F228" s="102" t="s">
        <v>21</v>
      </c>
      <c r="G228" s="24"/>
      <c r="H228" s="17">
        <v>7</v>
      </c>
      <c r="I228" s="108">
        <v>0.2</v>
      </c>
      <c r="L228" s="113"/>
      <c r="M228" s="114"/>
      <c r="N228" s="113"/>
      <c r="O228" s="115"/>
      <c r="P228" s="116"/>
      <c r="Q228" s="113"/>
      <c r="R228" s="117"/>
    </row>
    <row r="229" spans="1:18" ht="26.4" x14ac:dyDescent="0.3">
      <c r="A229" s="17"/>
      <c r="B229" s="22"/>
      <c r="C229" s="17" t="s">
        <v>20</v>
      </c>
      <c r="D229" s="111" t="s">
        <v>303</v>
      </c>
      <c r="E229" s="17"/>
      <c r="F229" s="102" t="s">
        <v>21</v>
      </c>
      <c r="G229" s="24"/>
      <c r="H229" s="17">
        <v>2</v>
      </c>
      <c r="I229" s="108">
        <v>0.5</v>
      </c>
      <c r="L229" s="113"/>
      <c r="M229" s="121"/>
      <c r="N229" s="113"/>
      <c r="O229" s="115"/>
      <c r="P229" s="116"/>
      <c r="Q229" s="113"/>
      <c r="R229" s="117"/>
    </row>
    <row r="230" spans="1:18" ht="26.4" x14ac:dyDescent="0.3">
      <c r="A230" s="17"/>
      <c r="B230" s="22"/>
      <c r="C230" s="17" t="s">
        <v>20</v>
      </c>
      <c r="D230" s="111" t="s">
        <v>304</v>
      </c>
      <c r="E230" s="17"/>
      <c r="F230" s="102" t="s">
        <v>21</v>
      </c>
      <c r="G230" s="24"/>
      <c r="H230" s="17">
        <v>5</v>
      </c>
      <c r="I230" s="108">
        <v>0.1</v>
      </c>
      <c r="L230" s="113"/>
      <c r="M230" s="121"/>
      <c r="N230" s="113"/>
      <c r="O230" s="115"/>
      <c r="P230" s="116"/>
      <c r="Q230" s="113"/>
      <c r="R230" s="117"/>
    </row>
    <row r="231" spans="1:18" ht="26.4" x14ac:dyDescent="0.3">
      <c r="A231" s="17"/>
      <c r="B231" s="22"/>
      <c r="C231" s="17" t="s">
        <v>20</v>
      </c>
      <c r="D231" s="111" t="s">
        <v>305</v>
      </c>
      <c r="E231" s="17"/>
      <c r="F231" s="102" t="s">
        <v>21</v>
      </c>
      <c r="G231" s="24"/>
      <c r="H231" s="17">
        <v>7</v>
      </c>
      <c r="I231" s="108">
        <v>0.4</v>
      </c>
      <c r="L231" s="113"/>
      <c r="M231" s="121"/>
      <c r="N231" s="113"/>
      <c r="O231" s="115"/>
      <c r="P231" s="116"/>
      <c r="Q231" s="113"/>
      <c r="R231" s="117"/>
    </row>
    <row r="232" spans="1:18" ht="26.4" x14ac:dyDescent="0.3">
      <c r="A232" s="17"/>
      <c r="B232" s="22"/>
      <c r="C232" s="17" t="s">
        <v>20</v>
      </c>
      <c r="D232" s="111" t="s">
        <v>306</v>
      </c>
      <c r="E232" s="17"/>
      <c r="F232" s="102" t="s">
        <v>21</v>
      </c>
      <c r="G232" s="24"/>
      <c r="H232" s="17">
        <v>5</v>
      </c>
      <c r="I232" s="108">
        <v>0.2</v>
      </c>
      <c r="L232" s="113"/>
      <c r="M232" s="121"/>
      <c r="N232" s="113"/>
      <c r="O232" s="115"/>
      <c r="P232" s="116"/>
      <c r="Q232" s="113"/>
      <c r="R232" s="117"/>
    </row>
    <row r="233" spans="1:18" ht="26.4" x14ac:dyDescent="0.3">
      <c r="A233" s="17"/>
      <c r="B233" s="22"/>
      <c r="C233" s="17" t="s">
        <v>20</v>
      </c>
      <c r="D233" s="111" t="s">
        <v>307</v>
      </c>
      <c r="E233" s="17"/>
      <c r="F233" s="102" t="s">
        <v>21</v>
      </c>
      <c r="G233" s="24"/>
      <c r="H233" s="17">
        <v>6</v>
      </c>
      <c r="I233" s="108">
        <v>0.6</v>
      </c>
      <c r="L233" s="113"/>
      <c r="M233" s="121"/>
      <c r="N233" s="113"/>
      <c r="O233" s="115"/>
      <c r="P233" s="116"/>
      <c r="Q233" s="113"/>
      <c r="R233" s="117"/>
    </row>
    <row r="234" spans="1:18" x14ac:dyDescent="0.3">
      <c r="A234" s="17"/>
      <c r="B234" s="22"/>
      <c r="C234" s="17" t="s">
        <v>20</v>
      </c>
      <c r="D234" s="111" t="s">
        <v>308</v>
      </c>
      <c r="E234" s="17"/>
      <c r="F234" s="102" t="s">
        <v>21</v>
      </c>
      <c r="G234" s="24"/>
      <c r="H234" s="17">
        <v>1</v>
      </c>
      <c r="I234" s="108">
        <v>0.3</v>
      </c>
      <c r="L234" s="113"/>
      <c r="M234" s="121"/>
      <c r="N234" s="113"/>
      <c r="O234" s="115"/>
      <c r="P234" s="116"/>
      <c r="Q234" s="113"/>
      <c r="R234" s="117"/>
    </row>
    <row r="235" spans="1:18" ht="39.6" x14ac:dyDescent="0.3">
      <c r="A235" s="17"/>
      <c r="B235" s="22"/>
      <c r="C235" s="17" t="s">
        <v>20</v>
      </c>
      <c r="D235" s="111" t="s">
        <v>309</v>
      </c>
      <c r="E235" s="17"/>
      <c r="F235" s="102" t="s">
        <v>21</v>
      </c>
      <c r="G235" s="24"/>
      <c r="H235" s="17">
        <v>4</v>
      </c>
      <c r="I235" s="108">
        <v>0.2</v>
      </c>
      <c r="L235" s="113"/>
      <c r="M235" s="121"/>
      <c r="N235" s="113"/>
      <c r="O235" s="115"/>
      <c r="P235" s="116"/>
      <c r="Q235" s="113"/>
      <c r="R235" s="117"/>
    </row>
    <row r="236" spans="1:18" ht="26.4" x14ac:dyDescent="0.3">
      <c r="A236" s="17"/>
      <c r="B236" s="22"/>
      <c r="C236" s="17" t="s">
        <v>20</v>
      </c>
      <c r="D236" s="111" t="s">
        <v>107</v>
      </c>
      <c r="E236" s="17"/>
      <c r="F236" s="102" t="s">
        <v>21</v>
      </c>
      <c r="G236" s="24"/>
      <c r="H236" s="17">
        <v>5</v>
      </c>
      <c r="I236" s="108">
        <v>0.2</v>
      </c>
      <c r="L236" s="113"/>
      <c r="M236" s="121"/>
      <c r="N236" s="113"/>
      <c r="O236" s="115"/>
      <c r="P236" s="116"/>
      <c r="Q236" s="113"/>
      <c r="R236" s="117"/>
    </row>
    <row r="237" spans="1:18" ht="26.4" x14ac:dyDescent="0.3">
      <c r="A237" s="17"/>
      <c r="B237" s="22"/>
      <c r="C237" s="17" t="s">
        <v>20</v>
      </c>
      <c r="D237" s="111" t="s">
        <v>310</v>
      </c>
      <c r="E237" s="17"/>
      <c r="F237" s="102" t="s">
        <v>21</v>
      </c>
      <c r="G237" s="24"/>
      <c r="H237" s="17">
        <v>1</v>
      </c>
      <c r="I237" s="108">
        <v>0.2</v>
      </c>
      <c r="L237" s="113"/>
      <c r="M237" s="121"/>
      <c r="N237" s="113"/>
      <c r="O237" s="115"/>
      <c r="P237" s="116"/>
      <c r="Q237" s="113"/>
      <c r="R237" s="117"/>
    </row>
    <row r="238" spans="1:18" x14ac:dyDescent="0.3">
      <c r="A238" s="17"/>
      <c r="B238" s="22"/>
      <c r="C238" s="17" t="s">
        <v>20</v>
      </c>
      <c r="D238" s="110" t="s">
        <v>311</v>
      </c>
      <c r="E238" s="17"/>
      <c r="F238" s="102" t="s">
        <v>21</v>
      </c>
      <c r="G238" s="24"/>
      <c r="H238" s="17">
        <v>4</v>
      </c>
      <c r="I238" s="108">
        <v>0.2</v>
      </c>
      <c r="L238" s="113"/>
      <c r="M238" s="121"/>
      <c r="N238" s="113"/>
      <c r="O238" s="115"/>
      <c r="P238" s="116"/>
      <c r="Q238" s="113"/>
      <c r="R238" s="117"/>
    </row>
    <row r="239" spans="1:18" x14ac:dyDescent="0.3">
      <c r="A239" s="17"/>
      <c r="B239" s="22"/>
      <c r="C239" s="17" t="s">
        <v>20</v>
      </c>
      <c r="D239" s="111" t="s">
        <v>312</v>
      </c>
      <c r="E239" s="17"/>
      <c r="F239" s="102" t="s">
        <v>21</v>
      </c>
      <c r="G239" s="24"/>
      <c r="H239" s="17">
        <v>1</v>
      </c>
      <c r="I239" s="108">
        <v>0.4</v>
      </c>
      <c r="L239" s="113"/>
      <c r="M239" s="120"/>
      <c r="N239" s="113"/>
      <c r="O239" s="115"/>
      <c r="P239" s="116"/>
      <c r="Q239" s="113"/>
      <c r="R239" s="117"/>
    </row>
    <row r="240" spans="1:18" ht="26.4" x14ac:dyDescent="0.3">
      <c r="A240" s="17"/>
      <c r="B240" s="22"/>
      <c r="C240" s="17" t="s">
        <v>20</v>
      </c>
      <c r="D240" s="111" t="s">
        <v>313</v>
      </c>
      <c r="E240" s="17"/>
      <c r="F240" s="102" t="s">
        <v>21</v>
      </c>
      <c r="G240" s="24"/>
      <c r="H240" s="17">
        <v>4</v>
      </c>
      <c r="I240" s="108">
        <v>0.6</v>
      </c>
      <c r="L240" s="113"/>
      <c r="M240" s="121"/>
      <c r="N240" s="113"/>
      <c r="O240" s="115"/>
      <c r="P240" s="116"/>
      <c r="Q240" s="113"/>
      <c r="R240" s="117"/>
    </row>
    <row r="241" spans="1:18" ht="26.4" x14ac:dyDescent="0.3">
      <c r="A241" s="17"/>
      <c r="B241" s="22"/>
      <c r="C241" s="17" t="s">
        <v>20</v>
      </c>
      <c r="D241" s="111" t="s">
        <v>108</v>
      </c>
      <c r="E241" s="17"/>
      <c r="F241" s="102" t="s">
        <v>21</v>
      </c>
      <c r="G241" s="24"/>
      <c r="H241" s="17">
        <v>1</v>
      </c>
      <c r="I241" s="108">
        <v>0.8</v>
      </c>
      <c r="L241" s="113"/>
      <c r="M241" s="121"/>
      <c r="N241" s="113"/>
      <c r="O241" s="115"/>
      <c r="P241" s="116"/>
      <c r="Q241" s="113"/>
      <c r="R241" s="117"/>
    </row>
    <row r="242" spans="1:18" ht="26.4" x14ac:dyDescent="0.3">
      <c r="A242" s="17"/>
      <c r="B242" s="22"/>
      <c r="C242" s="17" t="s">
        <v>20</v>
      </c>
      <c r="D242" s="112" t="s">
        <v>314</v>
      </c>
      <c r="E242" s="17"/>
      <c r="F242" s="102" t="s">
        <v>21</v>
      </c>
      <c r="G242" s="24"/>
      <c r="H242" s="17">
        <v>1</v>
      </c>
      <c r="I242" s="108">
        <v>0.2</v>
      </c>
      <c r="L242" s="113"/>
      <c r="M242" s="121"/>
      <c r="N242" s="113"/>
      <c r="O242" s="115"/>
      <c r="P242" s="116"/>
      <c r="Q242" s="113"/>
      <c r="R242" s="117"/>
    </row>
    <row r="243" spans="1:18" x14ac:dyDescent="0.3">
      <c r="A243" s="17"/>
      <c r="B243" s="22"/>
      <c r="C243" s="17" t="s">
        <v>20</v>
      </c>
      <c r="D243" s="110" t="s">
        <v>315</v>
      </c>
      <c r="E243" s="17"/>
      <c r="F243" s="102" t="s">
        <v>21</v>
      </c>
      <c r="G243" s="24"/>
      <c r="H243" s="17">
        <v>1</v>
      </c>
      <c r="I243" s="108">
        <v>0.3</v>
      </c>
      <c r="L243" s="113"/>
      <c r="M243" s="122"/>
      <c r="N243" s="113"/>
      <c r="O243" s="115"/>
      <c r="P243" s="116"/>
      <c r="Q243" s="113"/>
      <c r="R243" s="117"/>
    </row>
    <row r="244" spans="1:18" ht="26.4" x14ac:dyDescent="0.3">
      <c r="A244" s="17"/>
      <c r="B244" s="22"/>
      <c r="C244" s="17" t="s">
        <v>20</v>
      </c>
      <c r="D244" s="110" t="s">
        <v>109</v>
      </c>
      <c r="E244" s="17"/>
      <c r="F244" s="102" t="s">
        <v>21</v>
      </c>
      <c r="G244" s="24"/>
      <c r="H244" s="17">
        <v>5</v>
      </c>
      <c r="I244" s="108">
        <v>0.1</v>
      </c>
      <c r="L244" s="113"/>
      <c r="M244" s="120"/>
      <c r="N244" s="113"/>
      <c r="O244" s="115"/>
      <c r="P244" s="116"/>
      <c r="Q244" s="113"/>
      <c r="R244" s="117"/>
    </row>
    <row r="245" spans="1:18" ht="26.4" x14ac:dyDescent="0.3">
      <c r="A245" s="17"/>
      <c r="B245" s="22"/>
      <c r="C245" s="17" t="s">
        <v>20</v>
      </c>
      <c r="D245" s="110" t="s">
        <v>316</v>
      </c>
      <c r="E245" s="17"/>
      <c r="F245" s="102" t="s">
        <v>21</v>
      </c>
      <c r="G245" s="24"/>
      <c r="H245" s="17">
        <v>6</v>
      </c>
      <c r="I245" s="108">
        <v>0.3</v>
      </c>
      <c r="L245" s="113"/>
      <c r="M245" s="120"/>
      <c r="N245" s="113"/>
      <c r="O245" s="115"/>
      <c r="P245" s="116"/>
      <c r="Q245" s="113"/>
      <c r="R245" s="117"/>
    </row>
    <row r="246" spans="1:18" x14ac:dyDescent="0.3">
      <c r="A246" s="17"/>
      <c r="B246" s="22"/>
      <c r="C246" s="17" t="s">
        <v>20</v>
      </c>
      <c r="D246" s="110" t="s">
        <v>315</v>
      </c>
      <c r="E246" s="17"/>
      <c r="F246" s="102" t="s">
        <v>21</v>
      </c>
      <c r="G246" s="24"/>
      <c r="H246" s="17">
        <v>1</v>
      </c>
      <c r="I246" s="108">
        <v>0.2</v>
      </c>
      <c r="L246" s="113"/>
      <c r="M246" s="120"/>
      <c r="N246" s="113"/>
      <c r="O246" s="115"/>
      <c r="P246" s="116"/>
      <c r="Q246" s="113"/>
      <c r="R246" s="117"/>
    </row>
    <row r="247" spans="1:18" ht="26.4" x14ac:dyDescent="0.3">
      <c r="A247" s="17"/>
      <c r="B247" s="22"/>
      <c r="C247" s="17" t="s">
        <v>20</v>
      </c>
      <c r="D247" s="110" t="s">
        <v>109</v>
      </c>
      <c r="E247" s="17"/>
      <c r="F247" s="102" t="s">
        <v>21</v>
      </c>
      <c r="G247" s="24"/>
      <c r="H247" s="17">
        <v>4</v>
      </c>
      <c r="I247" s="108">
        <v>0.2</v>
      </c>
      <c r="L247" s="113"/>
      <c r="M247" s="120"/>
      <c r="N247" s="113"/>
      <c r="O247" s="115"/>
      <c r="P247" s="116"/>
      <c r="Q247" s="113"/>
      <c r="R247" s="117"/>
    </row>
    <row r="248" spans="1:18" x14ac:dyDescent="0.3">
      <c r="A248" s="17"/>
      <c r="B248" s="22"/>
      <c r="C248" s="17" t="s">
        <v>20</v>
      </c>
      <c r="D248" s="111" t="s">
        <v>317</v>
      </c>
      <c r="E248" s="17"/>
      <c r="F248" s="102" t="s">
        <v>21</v>
      </c>
      <c r="G248" s="24"/>
      <c r="H248" s="17">
        <v>5</v>
      </c>
      <c r="I248" s="108">
        <v>0.4</v>
      </c>
      <c r="L248" s="113"/>
      <c r="M248" s="120"/>
      <c r="N248" s="113"/>
      <c r="O248" s="115"/>
      <c r="P248" s="116"/>
      <c r="Q248" s="113"/>
      <c r="R248" s="117"/>
    </row>
    <row r="249" spans="1:18" ht="39.6" x14ac:dyDescent="0.3">
      <c r="A249" s="17"/>
      <c r="B249" s="22"/>
      <c r="C249" s="17" t="s">
        <v>20</v>
      </c>
      <c r="D249" s="111" t="s">
        <v>318</v>
      </c>
      <c r="E249" s="17"/>
      <c r="F249" s="102" t="s">
        <v>21</v>
      </c>
      <c r="G249" s="24"/>
      <c r="H249" s="17">
        <v>1</v>
      </c>
      <c r="I249" s="108">
        <v>0.3</v>
      </c>
      <c r="L249" s="113"/>
      <c r="M249" s="121"/>
      <c r="N249" s="113"/>
      <c r="O249" s="115"/>
      <c r="P249" s="116"/>
      <c r="Q249" s="113"/>
      <c r="R249" s="117"/>
    </row>
    <row r="250" spans="1:18" x14ac:dyDescent="0.3">
      <c r="A250" s="17"/>
      <c r="B250" s="22"/>
      <c r="C250" s="17" t="s">
        <v>20</v>
      </c>
      <c r="D250" s="111" t="s">
        <v>94</v>
      </c>
      <c r="E250" s="17"/>
      <c r="F250" s="102" t="s">
        <v>21</v>
      </c>
      <c r="G250" s="24"/>
      <c r="H250" s="17">
        <v>4</v>
      </c>
      <c r="I250" s="108">
        <v>0.2</v>
      </c>
      <c r="L250" s="113"/>
      <c r="M250" s="121"/>
      <c r="N250" s="113"/>
      <c r="O250" s="115"/>
      <c r="P250" s="116"/>
      <c r="Q250" s="113"/>
      <c r="R250" s="117"/>
    </row>
    <row r="251" spans="1:18" x14ac:dyDescent="0.3">
      <c r="A251" s="17"/>
      <c r="B251" s="22"/>
      <c r="C251" s="17" t="s">
        <v>20</v>
      </c>
      <c r="D251" s="111" t="s">
        <v>95</v>
      </c>
      <c r="E251" s="17"/>
      <c r="F251" s="102" t="s">
        <v>21</v>
      </c>
      <c r="G251" s="24"/>
      <c r="H251" s="17">
        <v>1</v>
      </c>
      <c r="I251" s="108">
        <v>0.1</v>
      </c>
      <c r="L251" s="113"/>
      <c r="M251" s="121"/>
      <c r="N251" s="113"/>
      <c r="O251" s="115"/>
      <c r="P251" s="116"/>
      <c r="Q251" s="113"/>
      <c r="R251" s="117"/>
    </row>
    <row r="252" spans="1:18" ht="26.4" x14ac:dyDescent="0.3">
      <c r="A252" s="17"/>
      <c r="B252" s="22"/>
      <c r="C252" s="17" t="s">
        <v>20</v>
      </c>
      <c r="D252" s="111" t="s">
        <v>40</v>
      </c>
      <c r="E252" s="17"/>
      <c r="F252" s="102" t="s">
        <v>21</v>
      </c>
      <c r="G252" s="24"/>
      <c r="H252" s="17">
        <v>6</v>
      </c>
      <c r="I252" s="108">
        <v>0.4</v>
      </c>
      <c r="L252" s="113"/>
      <c r="M252" s="121"/>
      <c r="N252" s="113"/>
      <c r="O252" s="115"/>
      <c r="P252" s="116"/>
      <c r="Q252" s="113"/>
      <c r="R252" s="117"/>
    </row>
    <row r="253" spans="1:18" ht="26.4" x14ac:dyDescent="0.3">
      <c r="A253" s="17"/>
      <c r="B253" s="22"/>
      <c r="C253" s="17" t="s">
        <v>20</v>
      </c>
      <c r="D253" s="109" t="s">
        <v>110</v>
      </c>
      <c r="E253" s="17"/>
      <c r="F253" s="102" t="s">
        <v>21</v>
      </c>
      <c r="G253" s="24"/>
      <c r="H253" s="17">
        <v>4</v>
      </c>
      <c r="I253" s="108">
        <v>0.3</v>
      </c>
      <c r="L253" s="113"/>
      <c r="M253" s="121"/>
      <c r="N253" s="113"/>
      <c r="O253" s="115"/>
      <c r="P253" s="116"/>
      <c r="Q253" s="113"/>
      <c r="R253" s="117"/>
    </row>
    <row r="254" spans="1:18" x14ac:dyDescent="0.3">
      <c r="A254" s="17"/>
      <c r="B254" s="22"/>
      <c r="C254" s="17" t="s">
        <v>20</v>
      </c>
      <c r="D254" s="109" t="s">
        <v>96</v>
      </c>
      <c r="E254" s="17"/>
      <c r="F254" s="102" t="s">
        <v>21</v>
      </c>
      <c r="G254" s="24"/>
      <c r="H254" s="17">
        <v>1</v>
      </c>
      <c r="I254" s="108">
        <v>0.2</v>
      </c>
      <c r="L254" s="113"/>
      <c r="M254" s="118"/>
      <c r="N254" s="113"/>
      <c r="O254" s="115"/>
      <c r="P254" s="116"/>
      <c r="Q254" s="113"/>
      <c r="R254" s="117"/>
    </row>
    <row r="255" spans="1:18" s="11" customFormat="1" ht="47.4" x14ac:dyDescent="0.35">
      <c r="A255" s="12" t="s">
        <v>111</v>
      </c>
      <c r="B255" s="92" t="s">
        <v>112</v>
      </c>
      <c r="C255" s="12"/>
      <c r="D255" s="14"/>
      <c r="E255" s="12"/>
      <c r="F255" s="14"/>
      <c r="G255" s="14"/>
      <c r="H255" s="12"/>
      <c r="I255" s="87">
        <f>SUM(I256:I303)</f>
        <v>15.000000000000004</v>
      </c>
    </row>
    <row r="256" spans="1:18" ht="31.2" x14ac:dyDescent="0.3">
      <c r="A256" s="17"/>
      <c r="B256" s="22"/>
      <c r="C256" s="17" t="s">
        <v>20</v>
      </c>
      <c r="D256" s="72" t="s">
        <v>176</v>
      </c>
      <c r="E256" s="22"/>
      <c r="F256" s="23" t="s">
        <v>21</v>
      </c>
      <c r="G256" s="22"/>
      <c r="H256" s="17">
        <v>1</v>
      </c>
      <c r="I256" s="69">
        <v>0.1</v>
      </c>
      <c r="N256" s="26"/>
    </row>
    <row r="257" spans="1:14" ht="46.8" x14ac:dyDescent="0.3">
      <c r="A257" s="17"/>
      <c r="B257" s="22"/>
      <c r="C257" s="17" t="s">
        <v>20</v>
      </c>
      <c r="D257" s="72" t="s">
        <v>177</v>
      </c>
      <c r="E257" s="22"/>
      <c r="F257" s="23" t="s">
        <v>21</v>
      </c>
      <c r="G257" s="22"/>
      <c r="H257" s="17">
        <v>1</v>
      </c>
      <c r="I257" s="69">
        <v>0.1</v>
      </c>
      <c r="N257" s="26"/>
    </row>
    <row r="258" spans="1:14" ht="31.2" x14ac:dyDescent="0.3">
      <c r="A258" s="17"/>
      <c r="B258" s="22"/>
      <c r="C258" s="17" t="s">
        <v>20</v>
      </c>
      <c r="D258" s="72" t="s">
        <v>178</v>
      </c>
      <c r="E258" s="22"/>
      <c r="F258" s="23" t="s">
        <v>21</v>
      </c>
      <c r="G258" s="22"/>
      <c r="H258" s="17">
        <v>1</v>
      </c>
      <c r="I258" s="69">
        <v>0.3</v>
      </c>
      <c r="N258" s="26"/>
    </row>
    <row r="259" spans="1:14" ht="31.2" x14ac:dyDescent="0.3">
      <c r="A259" s="17"/>
      <c r="B259" s="22"/>
      <c r="C259" s="17" t="s">
        <v>20</v>
      </c>
      <c r="D259" s="73" t="s">
        <v>179</v>
      </c>
      <c r="E259" s="22"/>
      <c r="F259" s="23" t="s">
        <v>21</v>
      </c>
      <c r="G259" s="22"/>
      <c r="H259" s="17">
        <v>1</v>
      </c>
      <c r="I259" s="69">
        <v>0.3</v>
      </c>
      <c r="N259" s="26"/>
    </row>
    <row r="260" spans="1:14" ht="46.8" x14ac:dyDescent="0.3">
      <c r="A260" s="17"/>
      <c r="B260" s="22"/>
      <c r="C260" s="17" t="s">
        <v>20</v>
      </c>
      <c r="D260" s="72" t="s">
        <v>180</v>
      </c>
      <c r="E260" s="22"/>
      <c r="F260" s="23" t="s">
        <v>21</v>
      </c>
      <c r="G260" s="22"/>
      <c r="H260" s="17">
        <v>1</v>
      </c>
      <c r="I260" s="69">
        <v>0.1</v>
      </c>
      <c r="N260" s="26"/>
    </row>
    <row r="261" spans="1:14" x14ac:dyDescent="0.3">
      <c r="A261" s="17"/>
      <c r="B261" s="22"/>
      <c r="C261" s="17" t="s">
        <v>20</v>
      </c>
      <c r="D261" s="72" t="s">
        <v>151</v>
      </c>
      <c r="E261" s="22"/>
      <c r="F261" s="23" t="s">
        <v>21</v>
      </c>
      <c r="G261" s="22"/>
      <c r="H261" s="17">
        <v>1</v>
      </c>
      <c r="I261" s="69">
        <v>0.5</v>
      </c>
    </row>
    <row r="262" spans="1:14" ht="46.8" x14ac:dyDescent="0.3">
      <c r="A262" s="17"/>
      <c r="B262" s="22"/>
      <c r="C262" s="17" t="s">
        <v>20</v>
      </c>
      <c r="D262" s="72" t="s">
        <v>181</v>
      </c>
      <c r="E262" s="22"/>
      <c r="F262" s="23" t="s">
        <v>21</v>
      </c>
      <c r="G262" s="22"/>
      <c r="H262" s="17">
        <v>1</v>
      </c>
      <c r="I262" s="69">
        <v>0.2</v>
      </c>
    </row>
    <row r="263" spans="1:14" ht="62.4" x14ac:dyDescent="0.3">
      <c r="A263" s="17"/>
      <c r="B263" s="22"/>
      <c r="C263" s="17" t="s">
        <v>20</v>
      </c>
      <c r="D263" s="73" t="s">
        <v>182</v>
      </c>
      <c r="E263" s="22"/>
      <c r="F263" s="23" t="s">
        <v>21</v>
      </c>
      <c r="G263" s="22"/>
      <c r="H263" s="17">
        <v>1</v>
      </c>
      <c r="I263" s="70">
        <v>0.3</v>
      </c>
    </row>
    <row r="264" spans="1:14" ht="31.2" x14ac:dyDescent="0.3">
      <c r="A264" s="17"/>
      <c r="B264" s="22"/>
      <c r="C264" s="17" t="s">
        <v>20</v>
      </c>
      <c r="D264" s="72" t="s">
        <v>183</v>
      </c>
      <c r="E264" s="22"/>
      <c r="F264" s="23" t="s">
        <v>21</v>
      </c>
      <c r="G264" s="22"/>
      <c r="H264" s="17">
        <v>7</v>
      </c>
      <c r="I264" s="69">
        <v>0.2</v>
      </c>
    </row>
    <row r="265" spans="1:14" ht="31.2" x14ac:dyDescent="0.3">
      <c r="A265" s="17"/>
      <c r="B265" s="22"/>
      <c r="C265" s="17" t="s">
        <v>20</v>
      </c>
      <c r="D265" s="75" t="s">
        <v>184</v>
      </c>
      <c r="E265" s="22"/>
      <c r="F265" s="23" t="s">
        <v>21</v>
      </c>
      <c r="G265" s="22"/>
      <c r="H265" s="17">
        <v>7</v>
      </c>
      <c r="I265" s="69">
        <v>0.2</v>
      </c>
    </row>
    <row r="266" spans="1:14" ht="31.2" x14ac:dyDescent="0.3">
      <c r="A266" s="17"/>
      <c r="B266" s="22"/>
      <c r="C266" s="17" t="s">
        <v>20</v>
      </c>
      <c r="D266" s="75" t="s">
        <v>185</v>
      </c>
      <c r="E266" s="22"/>
      <c r="F266" s="23" t="s">
        <v>21</v>
      </c>
      <c r="G266" s="22"/>
      <c r="H266" s="17">
        <v>1</v>
      </c>
      <c r="I266" s="69">
        <v>0.1</v>
      </c>
    </row>
    <row r="267" spans="1:14" ht="31.2" x14ac:dyDescent="0.3">
      <c r="A267" s="17"/>
      <c r="B267" s="22"/>
      <c r="C267" s="17" t="s">
        <v>20</v>
      </c>
      <c r="D267" s="75" t="s">
        <v>186</v>
      </c>
      <c r="E267" s="22"/>
      <c r="F267" s="23" t="s">
        <v>21</v>
      </c>
      <c r="G267" s="22"/>
      <c r="H267" s="17">
        <v>4</v>
      </c>
      <c r="I267" s="69">
        <v>0.2</v>
      </c>
    </row>
    <row r="268" spans="1:14" ht="31.2" x14ac:dyDescent="0.3">
      <c r="A268" s="17"/>
      <c r="B268" s="22"/>
      <c r="C268" s="17" t="s">
        <v>20</v>
      </c>
      <c r="D268" s="75" t="s">
        <v>187</v>
      </c>
      <c r="E268" s="22"/>
      <c r="F268" s="23" t="s">
        <v>21</v>
      </c>
      <c r="G268" s="22"/>
      <c r="H268" s="17">
        <v>1</v>
      </c>
      <c r="I268" s="69">
        <v>0.1</v>
      </c>
    </row>
    <row r="269" spans="1:14" ht="31.2" x14ac:dyDescent="0.3">
      <c r="A269" s="17"/>
      <c r="B269" s="22"/>
      <c r="C269" s="17" t="s">
        <v>20</v>
      </c>
      <c r="D269" s="75" t="s">
        <v>188</v>
      </c>
      <c r="E269" s="22"/>
      <c r="F269" s="23" t="s">
        <v>21</v>
      </c>
      <c r="G269" s="22"/>
      <c r="H269" s="17">
        <v>1</v>
      </c>
      <c r="I269" s="69">
        <v>0.1</v>
      </c>
    </row>
    <row r="270" spans="1:14" ht="46.8" x14ac:dyDescent="0.3">
      <c r="A270" s="17"/>
      <c r="B270" s="22"/>
      <c r="C270" s="17" t="s">
        <v>20</v>
      </c>
      <c r="D270" s="75" t="s">
        <v>189</v>
      </c>
      <c r="E270" s="22"/>
      <c r="F270" s="23" t="s">
        <v>21</v>
      </c>
      <c r="G270" s="22"/>
      <c r="H270" s="17">
        <v>7</v>
      </c>
      <c r="I270" s="69">
        <v>0.3</v>
      </c>
    </row>
    <row r="271" spans="1:14" ht="46.8" x14ac:dyDescent="0.3">
      <c r="A271" s="17"/>
      <c r="B271" s="22"/>
      <c r="C271" s="17" t="s">
        <v>20</v>
      </c>
      <c r="D271" s="73" t="s">
        <v>190</v>
      </c>
      <c r="E271" s="22"/>
      <c r="F271" s="23" t="s">
        <v>21</v>
      </c>
      <c r="G271" s="22"/>
      <c r="H271" s="17">
        <v>7</v>
      </c>
      <c r="I271" s="76">
        <v>0.2</v>
      </c>
    </row>
    <row r="272" spans="1:14" ht="31.2" x14ac:dyDescent="0.3">
      <c r="A272" s="17"/>
      <c r="B272" s="22"/>
      <c r="C272" s="17" t="s">
        <v>20</v>
      </c>
      <c r="D272" s="75" t="s">
        <v>113</v>
      </c>
      <c r="E272" s="22"/>
      <c r="F272" s="23" t="s">
        <v>21</v>
      </c>
      <c r="G272" s="22"/>
      <c r="H272" s="17">
        <v>3</v>
      </c>
      <c r="I272" s="69">
        <v>0.1</v>
      </c>
    </row>
    <row r="273" spans="1:9" x14ac:dyDescent="0.3">
      <c r="A273" s="17"/>
      <c r="B273" s="22"/>
      <c r="C273" s="17" t="s">
        <v>20</v>
      </c>
      <c r="D273" s="77" t="s">
        <v>191</v>
      </c>
      <c r="E273" s="22"/>
      <c r="F273" s="23" t="s">
        <v>21</v>
      </c>
      <c r="G273" s="22"/>
      <c r="H273" s="17">
        <v>5</v>
      </c>
      <c r="I273" s="69">
        <v>0.2</v>
      </c>
    </row>
    <row r="274" spans="1:9" ht="31.2" x14ac:dyDescent="0.3">
      <c r="A274" s="17"/>
      <c r="B274" s="22"/>
      <c r="C274" s="17" t="s">
        <v>20</v>
      </c>
      <c r="D274" s="77" t="s">
        <v>192</v>
      </c>
      <c r="E274" s="22"/>
      <c r="F274" s="23" t="s">
        <v>21</v>
      </c>
      <c r="G274" s="22"/>
      <c r="H274" s="17">
        <v>7</v>
      </c>
      <c r="I274" s="69">
        <v>0.5</v>
      </c>
    </row>
    <row r="275" spans="1:9" ht="31.2" x14ac:dyDescent="0.3">
      <c r="A275" s="17"/>
      <c r="B275" s="22"/>
      <c r="C275" s="17" t="s">
        <v>20</v>
      </c>
      <c r="D275" s="77" t="s">
        <v>193</v>
      </c>
      <c r="E275" s="22"/>
      <c r="F275" s="23" t="s">
        <v>21</v>
      </c>
      <c r="G275" s="22"/>
      <c r="H275" s="17">
        <v>7</v>
      </c>
      <c r="I275" s="69">
        <v>0.5</v>
      </c>
    </row>
    <row r="276" spans="1:9" ht="31.2" x14ac:dyDescent="0.3">
      <c r="A276" s="17"/>
      <c r="B276" s="22"/>
      <c r="C276" s="17" t="s">
        <v>20</v>
      </c>
      <c r="D276" s="77" t="s">
        <v>194</v>
      </c>
      <c r="E276" s="22"/>
      <c r="F276" s="23" t="s">
        <v>21</v>
      </c>
      <c r="G276" s="22"/>
      <c r="H276" s="17">
        <v>4</v>
      </c>
      <c r="I276" s="69">
        <v>0.1</v>
      </c>
    </row>
    <row r="277" spans="1:9" ht="31.2" x14ac:dyDescent="0.3">
      <c r="A277" s="17"/>
      <c r="B277" s="22"/>
      <c r="C277" s="17" t="s">
        <v>20</v>
      </c>
      <c r="D277" s="77" t="s">
        <v>195</v>
      </c>
      <c r="E277" s="22"/>
      <c r="F277" s="23" t="s">
        <v>21</v>
      </c>
      <c r="G277" s="22"/>
      <c r="H277" s="17">
        <v>7</v>
      </c>
      <c r="I277" s="69">
        <v>0.5</v>
      </c>
    </row>
    <row r="278" spans="1:9" ht="31.2" x14ac:dyDescent="0.3">
      <c r="A278" s="17"/>
      <c r="B278" s="22"/>
      <c r="C278" s="17" t="s">
        <v>20</v>
      </c>
      <c r="D278" s="77" t="s">
        <v>196</v>
      </c>
      <c r="E278" s="22"/>
      <c r="F278" s="23" t="s">
        <v>21</v>
      </c>
      <c r="G278" s="22"/>
      <c r="H278" s="17">
        <v>7</v>
      </c>
      <c r="I278" s="69">
        <v>0.4</v>
      </c>
    </row>
    <row r="279" spans="1:9" ht="31.2" x14ac:dyDescent="0.3">
      <c r="A279" s="17"/>
      <c r="B279" s="22"/>
      <c r="C279" s="17" t="s">
        <v>20</v>
      </c>
      <c r="D279" s="77" t="s">
        <v>197</v>
      </c>
      <c r="E279" s="22"/>
      <c r="F279" s="23" t="s">
        <v>21</v>
      </c>
      <c r="G279" s="22"/>
      <c r="H279" s="17">
        <v>6</v>
      </c>
      <c r="I279" s="69">
        <v>0.6</v>
      </c>
    </row>
    <row r="280" spans="1:9" ht="46.8" x14ac:dyDescent="0.3">
      <c r="A280" s="17"/>
      <c r="B280" s="22"/>
      <c r="C280" s="17" t="s">
        <v>20</v>
      </c>
      <c r="D280" s="77" t="s">
        <v>198</v>
      </c>
      <c r="E280" s="22"/>
      <c r="F280" s="23" t="s">
        <v>21</v>
      </c>
      <c r="G280" s="22"/>
      <c r="H280" s="17">
        <v>5</v>
      </c>
      <c r="I280" s="69">
        <v>0.5</v>
      </c>
    </row>
    <row r="281" spans="1:9" x14ac:dyDescent="0.3">
      <c r="A281" s="17"/>
      <c r="B281" s="22"/>
      <c r="C281" s="17" t="s">
        <v>20</v>
      </c>
      <c r="D281" s="77" t="s">
        <v>199</v>
      </c>
      <c r="E281" s="22"/>
      <c r="F281" s="23" t="s">
        <v>21</v>
      </c>
      <c r="G281" s="22"/>
      <c r="H281" s="17">
        <v>7</v>
      </c>
      <c r="I281" s="69">
        <v>0.4</v>
      </c>
    </row>
    <row r="282" spans="1:9" ht="46.8" x14ac:dyDescent="0.3">
      <c r="A282" s="17"/>
      <c r="B282" s="22"/>
      <c r="C282" s="17" t="s">
        <v>20</v>
      </c>
      <c r="D282" s="72" t="s">
        <v>200</v>
      </c>
      <c r="E282" s="22"/>
      <c r="F282" s="23" t="s">
        <v>21</v>
      </c>
      <c r="G282" s="22"/>
      <c r="H282" s="17">
        <v>6</v>
      </c>
      <c r="I282" s="69">
        <v>0.5</v>
      </c>
    </row>
    <row r="283" spans="1:9" ht="62.4" x14ac:dyDescent="0.3">
      <c r="A283" s="17"/>
      <c r="B283" s="22"/>
      <c r="C283" s="17" t="s">
        <v>20</v>
      </c>
      <c r="D283" s="72" t="s">
        <v>201</v>
      </c>
      <c r="E283" s="22"/>
      <c r="F283" s="23" t="s">
        <v>21</v>
      </c>
      <c r="G283" s="22"/>
      <c r="H283" s="17">
        <v>7</v>
      </c>
      <c r="I283" s="69">
        <v>0.2</v>
      </c>
    </row>
    <row r="284" spans="1:9" x14ac:dyDescent="0.3">
      <c r="A284" s="17"/>
      <c r="B284" s="22"/>
      <c r="C284" s="17" t="s">
        <v>20</v>
      </c>
      <c r="D284" s="72" t="s">
        <v>202</v>
      </c>
      <c r="E284" s="22"/>
      <c r="F284" s="23" t="s">
        <v>21</v>
      </c>
      <c r="G284" s="22"/>
      <c r="H284" s="17">
        <v>1</v>
      </c>
      <c r="I284" s="69">
        <v>0.1</v>
      </c>
    </row>
    <row r="285" spans="1:9" ht="46.8" x14ac:dyDescent="0.3">
      <c r="A285" s="17"/>
      <c r="B285" s="22"/>
      <c r="C285" s="17" t="s">
        <v>20</v>
      </c>
      <c r="D285" s="72" t="s">
        <v>203</v>
      </c>
      <c r="E285" s="22"/>
      <c r="F285" s="23" t="s">
        <v>21</v>
      </c>
      <c r="G285" s="22"/>
      <c r="H285" s="17">
        <v>5</v>
      </c>
      <c r="I285" s="69">
        <v>0.2</v>
      </c>
    </row>
    <row r="286" spans="1:9" ht="62.4" x14ac:dyDescent="0.3">
      <c r="A286" s="17"/>
      <c r="B286" s="22"/>
      <c r="C286" s="17" t="s">
        <v>20</v>
      </c>
      <c r="D286" s="72" t="s">
        <v>204</v>
      </c>
      <c r="E286" s="22"/>
      <c r="F286" s="23" t="s">
        <v>21</v>
      </c>
      <c r="G286" s="22"/>
      <c r="H286" s="17">
        <v>5</v>
      </c>
      <c r="I286" s="69">
        <v>0.2</v>
      </c>
    </row>
    <row r="287" spans="1:9" ht="31.2" x14ac:dyDescent="0.3">
      <c r="A287" s="17"/>
      <c r="B287" s="22"/>
      <c r="C287" s="17" t="s">
        <v>20</v>
      </c>
      <c r="D287" s="77" t="s">
        <v>205</v>
      </c>
      <c r="E287" s="22"/>
      <c r="F287" s="23" t="s">
        <v>21</v>
      </c>
      <c r="G287" s="22"/>
      <c r="H287" s="17">
        <v>7</v>
      </c>
      <c r="I287" s="69">
        <v>0.5</v>
      </c>
    </row>
    <row r="288" spans="1:9" ht="31.2" x14ac:dyDescent="0.3">
      <c r="A288" s="17"/>
      <c r="B288" s="22"/>
      <c r="C288" s="17" t="s">
        <v>20</v>
      </c>
      <c r="D288" s="72" t="s">
        <v>206</v>
      </c>
      <c r="E288" s="22"/>
      <c r="F288" s="23" t="s">
        <v>21</v>
      </c>
      <c r="G288" s="22"/>
      <c r="H288" s="17">
        <v>7</v>
      </c>
      <c r="I288" s="69">
        <v>0.2</v>
      </c>
    </row>
    <row r="289" spans="1:9" ht="31.2" x14ac:dyDescent="0.3">
      <c r="A289" s="17"/>
      <c r="B289" s="22"/>
      <c r="C289" s="17" t="s">
        <v>20</v>
      </c>
      <c r="D289" s="72" t="s">
        <v>207</v>
      </c>
      <c r="E289" s="22"/>
      <c r="F289" s="23" t="s">
        <v>21</v>
      </c>
      <c r="G289" s="22"/>
      <c r="H289" s="17">
        <v>6</v>
      </c>
      <c r="I289" s="69">
        <v>0.4</v>
      </c>
    </row>
    <row r="290" spans="1:9" ht="31.2" x14ac:dyDescent="0.3">
      <c r="A290" s="17"/>
      <c r="B290" s="22"/>
      <c r="C290" s="17" t="s">
        <v>20</v>
      </c>
      <c r="D290" s="72" t="s">
        <v>208</v>
      </c>
      <c r="E290" s="22"/>
      <c r="F290" s="23" t="s">
        <v>21</v>
      </c>
      <c r="G290" s="22"/>
      <c r="H290" s="17">
        <v>7</v>
      </c>
      <c r="I290" s="69">
        <v>0.2</v>
      </c>
    </row>
    <row r="291" spans="1:9" ht="31.2" x14ac:dyDescent="0.3">
      <c r="A291" s="17"/>
      <c r="B291" s="22"/>
      <c r="C291" s="17" t="s">
        <v>20</v>
      </c>
      <c r="D291" s="72" t="s">
        <v>209</v>
      </c>
      <c r="E291" s="22"/>
      <c r="F291" s="23" t="s">
        <v>21</v>
      </c>
      <c r="G291" s="22"/>
      <c r="H291" s="17">
        <v>3</v>
      </c>
      <c r="I291" s="69">
        <v>0.4</v>
      </c>
    </row>
    <row r="292" spans="1:9" ht="31.2" x14ac:dyDescent="0.3">
      <c r="A292" s="17"/>
      <c r="B292" s="22"/>
      <c r="C292" s="17" t="s">
        <v>20</v>
      </c>
      <c r="D292" s="72" t="s">
        <v>210</v>
      </c>
      <c r="E292" s="22"/>
      <c r="F292" s="23" t="s">
        <v>21</v>
      </c>
      <c r="G292" s="22"/>
      <c r="H292" s="17">
        <v>7</v>
      </c>
      <c r="I292" s="69">
        <v>0.6</v>
      </c>
    </row>
    <row r="293" spans="1:9" ht="31.2" x14ac:dyDescent="0.3">
      <c r="A293" s="17"/>
      <c r="B293" s="22"/>
      <c r="C293" s="17" t="s">
        <v>20</v>
      </c>
      <c r="D293" s="72" t="s">
        <v>211</v>
      </c>
      <c r="E293" s="22"/>
      <c r="F293" s="23" t="s">
        <v>21</v>
      </c>
      <c r="G293" s="22"/>
      <c r="H293" s="17">
        <v>6</v>
      </c>
      <c r="I293" s="69">
        <v>0.3</v>
      </c>
    </row>
    <row r="294" spans="1:9" ht="31.2" x14ac:dyDescent="0.3">
      <c r="A294" s="17"/>
      <c r="B294" s="22"/>
      <c r="C294" s="17" t="s">
        <v>20</v>
      </c>
      <c r="D294" s="77" t="s">
        <v>114</v>
      </c>
      <c r="E294" s="22"/>
      <c r="F294" s="23" t="s">
        <v>21</v>
      </c>
      <c r="G294" s="22"/>
      <c r="H294" s="17">
        <v>1</v>
      </c>
      <c r="I294" s="69">
        <v>0.3</v>
      </c>
    </row>
    <row r="295" spans="1:9" ht="31.2" x14ac:dyDescent="0.3">
      <c r="A295" s="17"/>
      <c r="B295" s="22"/>
      <c r="C295" s="17" t="s">
        <v>20</v>
      </c>
      <c r="D295" s="77" t="s">
        <v>212</v>
      </c>
      <c r="E295" s="22"/>
      <c r="F295" s="23" t="s">
        <v>21</v>
      </c>
      <c r="G295" s="22"/>
      <c r="H295" s="17">
        <v>7</v>
      </c>
      <c r="I295" s="69">
        <v>0.3</v>
      </c>
    </row>
    <row r="296" spans="1:9" ht="46.8" x14ac:dyDescent="0.3">
      <c r="A296" s="17"/>
      <c r="B296" s="22"/>
      <c r="C296" s="17" t="s">
        <v>20</v>
      </c>
      <c r="D296" s="77" t="s">
        <v>115</v>
      </c>
      <c r="E296" s="22"/>
      <c r="F296" s="23" t="s">
        <v>21</v>
      </c>
      <c r="G296" s="22"/>
      <c r="H296" s="17">
        <v>1</v>
      </c>
      <c r="I296" s="69">
        <v>0.5</v>
      </c>
    </row>
    <row r="297" spans="1:9" ht="31.2" x14ac:dyDescent="0.3">
      <c r="A297" s="17"/>
      <c r="B297" s="22"/>
      <c r="C297" s="17" t="s">
        <v>20</v>
      </c>
      <c r="D297" s="77" t="s">
        <v>47</v>
      </c>
      <c r="E297" s="22"/>
      <c r="F297" s="23" t="s">
        <v>21</v>
      </c>
      <c r="G297" s="22"/>
      <c r="H297" s="17">
        <v>1</v>
      </c>
      <c r="I297" s="69">
        <v>0.3</v>
      </c>
    </row>
    <row r="298" spans="1:9" ht="31.2" x14ac:dyDescent="0.3">
      <c r="A298" s="17"/>
      <c r="B298" s="22"/>
      <c r="C298" s="17" t="s">
        <v>20</v>
      </c>
      <c r="D298" s="77" t="s">
        <v>40</v>
      </c>
      <c r="E298" s="22"/>
      <c r="F298" s="23" t="s">
        <v>21</v>
      </c>
      <c r="G298" s="22"/>
      <c r="H298" s="17">
        <v>1</v>
      </c>
      <c r="I298" s="69">
        <v>0.5</v>
      </c>
    </row>
    <row r="299" spans="1:9" ht="31.2" x14ac:dyDescent="0.3">
      <c r="A299" s="17"/>
      <c r="B299" s="22"/>
      <c r="C299" s="17" t="s">
        <v>20</v>
      </c>
      <c r="D299" s="77" t="s">
        <v>213</v>
      </c>
      <c r="E299" s="22"/>
      <c r="F299" s="23" t="s">
        <v>21</v>
      </c>
      <c r="G299" s="22"/>
      <c r="H299" s="17">
        <v>2</v>
      </c>
      <c r="I299" s="69">
        <v>0.4</v>
      </c>
    </row>
    <row r="300" spans="1:9" x14ac:dyDescent="0.3">
      <c r="A300" s="17"/>
      <c r="B300" s="22"/>
      <c r="C300" s="17" t="s">
        <v>20</v>
      </c>
      <c r="D300" s="77" t="s">
        <v>214</v>
      </c>
      <c r="E300" s="22"/>
      <c r="F300" s="23" t="s">
        <v>21</v>
      </c>
      <c r="G300" s="22"/>
      <c r="H300" s="17">
        <v>1</v>
      </c>
      <c r="I300" s="69">
        <v>0.5</v>
      </c>
    </row>
    <row r="301" spans="1:9" x14ac:dyDescent="0.3">
      <c r="A301" s="17"/>
      <c r="B301" s="22"/>
      <c r="C301" s="17" t="s">
        <v>20</v>
      </c>
      <c r="D301" s="77" t="s">
        <v>116</v>
      </c>
      <c r="E301" s="22"/>
      <c r="F301" s="23" t="s">
        <v>21</v>
      </c>
      <c r="G301" s="22"/>
      <c r="H301" s="17">
        <v>1</v>
      </c>
      <c r="I301" s="69">
        <v>0.3</v>
      </c>
    </row>
    <row r="302" spans="1:9" ht="31.2" x14ac:dyDescent="0.3">
      <c r="A302" s="17"/>
      <c r="B302" s="22"/>
      <c r="C302" s="17" t="s">
        <v>20</v>
      </c>
      <c r="D302" s="77" t="s">
        <v>215</v>
      </c>
      <c r="E302" s="22"/>
      <c r="F302" s="23" t="s">
        <v>21</v>
      </c>
      <c r="G302" s="22"/>
      <c r="H302" s="17">
        <v>2</v>
      </c>
      <c r="I302" s="69">
        <v>0.5</v>
      </c>
    </row>
    <row r="303" spans="1:9" ht="31.2" x14ac:dyDescent="0.3">
      <c r="A303" s="17"/>
      <c r="B303" s="22"/>
      <c r="C303" s="17" t="s">
        <v>20</v>
      </c>
      <c r="D303" s="77" t="s">
        <v>216</v>
      </c>
      <c r="E303" s="22"/>
      <c r="F303" s="23" t="s">
        <v>21</v>
      </c>
      <c r="G303" s="22"/>
      <c r="H303" s="17">
        <v>1</v>
      </c>
      <c r="I303" s="69">
        <v>0.5</v>
      </c>
    </row>
    <row r="304" spans="1:9" s="11" customFormat="1" ht="18" x14ac:dyDescent="0.35">
      <c r="A304" s="12" t="s">
        <v>117</v>
      </c>
      <c r="B304" s="15" t="s">
        <v>118</v>
      </c>
      <c r="C304" s="12"/>
      <c r="D304" s="14"/>
      <c r="E304" s="12"/>
      <c r="F304" s="14"/>
      <c r="G304" s="14"/>
      <c r="H304" s="12"/>
      <c r="I304" s="40">
        <f>SUM(I305:I332)</f>
        <v>10.000000000000004</v>
      </c>
    </row>
    <row r="305" spans="1:9" x14ac:dyDescent="0.3">
      <c r="A305" s="41">
        <v>1</v>
      </c>
      <c r="B305" s="42" t="s">
        <v>118</v>
      </c>
      <c r="C305" s="19"/>
      <c r="D305" s="19"/>
      <c r="E305" s="19"/>
      <c r="F305" s="19"/>
      <c r="G305" s="19"/>
      <c r="H305" s="31"/>
      <c r="I305" s="43"/>
    </row>
    <row r="306" spans="1:9" x14ac:dyDescent="0.3">
      <c r="A306" s="17"/>
      <c r="B306" s="44"/>
      <c r="C306" s="45" t="s">
        <v>20</v>
      </c>
      <c r="D306" s="46" t="s">
        <v>119</v>
      </c>
      <c r="E306" s="45"/>
      <c r="F306" s="47" t="s">
        <v>21</v>
      </c>
      <c r="G306" s="48"/>
      <c r="H306" s="45">
        <v>1</v>
      </c>
      <c r="I306" s="49">
        <v>0.1</v>
      </c>
    </row>
    <row r="307" spans="1:9" ht="46.8" x14ac:dyDescent="0.3">
      <c r="A307" s="17"/>
      <c r="B307" s="22"/>
      <c r="C307" s="17" t="s">
        <v>20</v>
      </c>
      <c r="D307" s="50" t="s">
        <v>120</v>
      </c>
      <c r="E307" s="22"/>
      <c r="F307" s="23" t="s">
        <v>21</v>
      </c>
      <c r="G307" s="22"/>
      <c r="H307" s="17">
        <v>5</v>
      </c>
      <c r="I307" s="51">
        <v>0.5</v>
      </c>
    </row>
    <row r="308" spans="1:9" ht="31.2" x14ac:dyDescent="0.3">
      <c r="A308" s="17"/>
      <c r="B308" s="22"/>
      <c r="C308" s="17" t="s">
        <v>20</v>
      </c>
      <c r="D308" s="50" t="s">
        <v>121</v>
      </c>
      <c r="E308" s="22"/>
      <c r="F308" s="23" t="s">
        <v>21</v>
      </c>
      <c r="G308" s="22"/>
      <c r="H308" s="17">
        <v>1</v>
      </c>
      <c r="I308" s="52">
        <v>0.2</v>
      </c>
    </row>
    <row r="309" spans="1:9" x14ac:dyDescent="0.3">
      <c r="A309" s="17"/>
      <c r="B309" s="22"/>
      <c r="C309" s="17" t="s">
        <v>20</v>
      </c>
      <c r="D309" s="50" t="s">
        <v>122</v>
      </c>
      <c r="E309" s="22"/>
      <c r="F309" s="23" t="s">
        <v>21</v>
      </c>
      <c r="G309" s="22"/>
      <c r="H309" s="17">
        <v>3</v>
      </c>
      <c r="I309" s="52">
        <v>0.4</v>
      </c>
    </row>
    <row r="310" spans="1:9" ht="31.2" x14ac:dyDescent="0.3">
      <c r="A310" s="17"/>
      <c r="B310" s="22"/>
      <c r="C310" s="17" t="s">
        <v>20</v>
      </c>
      <c r="D310" s="50" t="s">
        <v>123</v>
      </c>
      <c r="E310" s="22"/>
      <c r="F310" s="23" t="s">
        <v>21</v>
      </c>
      <c r="G310" s="22"/>
      <c r="H310" s="17">
        <v>2</v>
      </c>
      <c r="I310" s="52">
        <v>0.2</v>
      </c>
    </row>
    <row r="311" spans="1:9" x14ac:dyDescent="0.3">
      <c r="A311" s="17"/>
      <c r="B311" s="22"/>
      <c r="C311" s="17" t="s">
        <v>20</v>
      </c>
      <c r="D311" s="50" t="s">
        <v>124</v>
      </c>
      <c r="E311" s="22"/>
      <c r="F311" s="23" t="s">
        <v>21</v>
      </c>
      <c r="G311" s="22"/>
      <c r="H311" s="17">
        <v>5</v>
      </c>
      <c r="I311" s="52">
        <v>1</v>
      </c>
    </row>
    <row r="312" spans="1:9" ht="31.2" x14ac:dyDescent="0.3">
      <c r="A312" s="17"/>
      <c r="B312" s="22"/>
      <c r="C312" s="17" t="s">
        <v>20</v>
      </c>
      <c r="D312" s="50" t="s">
        <v>125</v>
      </c>
      <c r="E312" s="22"/>
      <c r="F312" s="23" t="s">
        <v>21</v>
      </c>
      <c r="G312" s="22"/>
      <c r="H312" s="17">
        <v>1</v>
      </c>
      <c r="I312" s="52">
        <v>0.2</v>
      </c>
    </row>
    <row r="313" spans="1:9" x14ac:dyDescent="0.3">
      <c r="A313" s="17"/>
      <c r="B313" s="22"/>
      <c r="C313" s="17" t="s">
        <v>20</v>
      </c>
      <c r="D313" s="50" t="s">
        <v>126</v>
      </c>
      <c r="E313" s="22"/>
      <c r="F313" s="23" t="s">
        <v>21</v>
      </c>
      <c r="G313" s="22"/>
      <c r="H313" s="17">
        <v>1</v>
      </c>
      <c r="I313" s="52">
        <v>0.2</v>
      </c>
    </row>
    <row r="314" spans="1:9" x14ac:dyDescent="0.3">
      <c r="A314" s="17"/>
      <c r="B314" s="22"/>
      <c r="C314" s="17" t="s">
        <v>20</v>
      </c>
      <c r="D314" s="53" t="s">
        <v>127</v>
      </c>
      <c r="E314" s="22"/>
      <c r="F314" s="23" t="s">
        <v>21</v>
      </c>
      <c r="G314" s="22"/>
      <c r="H314" s="17">
        <v>2</v>
      </c>
      <c r="I314" s="52">
        <v>0.2</v>
      </c>
    </row>
    <row r="315" spans="1:9" x14ac:dyDescent="0.3">
      <c r="A315" s="17"/>
      <c r="B315" s="22"/>
      <c r="C315" s="17" t="s">
        <v>20</v>
      </c>
      <c r="D315" s="50" t="s">
        <v>128</v>
      </c>
      <c r="E315" s="22"/>
      <c r="F315" s="23" t="s">
        <v>21</v>
      </c>
      <c r="G315" s="22"/>
      <c r="H315" s="17">
        <v>3</v>
      </c>
      <c r="I315" s="52">
        <v>0.4</v>
      </c>
    </row>
    <row r="316" spans="1:9" ht="31.2" x14ac:dyDescent="0.3">
      <c r="A316" s="17"/>
      <c r="B316" s="22"/>
      <c r="C316" s="17" t="s">
        <v>20</v>
      </c>
      <c r="D316" s="50" t="s">
        <v>129</v>
      </c>
      <c r="E316" s="22"/>
      <c r="F316" s="23" t="s">
        <v>21</v>
      </c>
      <c r="G316" s="22"/>
      <c r="H316" s="17">
        <v>2</v>
      </c>
      <c r="I316" s="52">
        <v>0.2</v>
      </c>
    </row>
    <row r="317" spans="1:9" x14ac:dyDescent="0.3">
      <c r="A317" s="17"/>
      <c r="B317" s="22"/>
      <c r="C317" s="17" t="s">
        <v>20</v>
      </c>
      <c r="D317" s="50" t="s">
        <v>130</v>
      </c>
      <c r="E317" s="22"/>
      <c r="F317" s="23" t="s">
        <v>21</v>
      </c>
      <c r="G317" s="22"/>
      <c r="H317" s="17">
        <v>5</v>
      </c>
      <c r="I317" s="52">
        <v>1</v>
      </c>
    </row>
    <row r="318" spans="1:9" ht="31.2" x14ac:dyDescent="0.3">
      <c r="A318" s="17"/>
      <c r="B318" s="22"/>
      <c r="C318" s="17" t="s">
        <v>20</v>
      </c>
      <c r="D318" s="50" t="s">
        <v>131</v>
      </c>
      <c r="E318" s="22"/>
      <c r="F318" s="23" t="s">
        <v>21</v>
      </c>
      <c r="G318" s="22"/>
      <c r="H318" s="17">
        <v>1</v>
      </c>
      <c r="I318" s="52">
        <v>0.2</v>
      </c>
    </row>
    <row r="319" spans="1:9" x14ac:dyDescent="0.3">
      <c r="A319" s="17"/>
      <c r="B319" s="22"/>
      <c r="C319" s="17" t="s">
        <v>20</v>
      </c>
      <c r="D319" s="50" t="s">
        <v>126</v>
      </c>
      <c r="E319" s="22"/>
      <c r="F319" s="23" t="s">
        <v>21</v>
      </c>
      <c r="G319" s="22"/>
      <c r="H319" s="17">
        <v>1</v>
      </c>
      <c r="I319" s="52">
        <v>0.2</v>
      </c>
    </row>
    <row r="320" spans="1:9" x14ac:dyDescent="0.3">
      <c r="A320" s="17"/>
      <c r="B320" s="22"/>
      <c r="C320" s="17" t="s">
        <v>20</v>
      </c>
      <c r="D320" s="53" t="s">
        <v>132</v>
      </c>
      <c r="E320" s="22"/>
      <c r="F320" s="23" t="s">
        <v>21</v>
      </c>
      <c r="G320" s="22"/>
      <c r="H320" s="17">
        <v>2</v>
      </c>
      <c r="I320" s="52">
        <v>0.2</v>
      </c>
    </row>
    <row r="321" spans="1:9" x14ac:dyDescent="0.3">
      <c r="A321" s="17"/>
      <c r="B321" s="22"/>
      <c r="C321" s="17" t="s">
        <v>20</v>
      </c>
      <c r="D321" s="50" t="s">
        <v>133</v>
      </c>
      <c r="E321" s="22"/>
      <c r="F321" s="23" t="s">
        <v>21</v>
      </c>
      <c r="G321" s="22"/>
      <c r="H321" s="17">
        <v>3</v>
      </c>
      <c r="I321" s="52">
        <v>0.4</v>
      </c>
    </row>
    <row r="322" spans="1:9" ht="31.2" x14ac:dyDescent="0.3">
      <c r="A322" s="17"/>
      <c r="B322" s="22"/>
      <c r="C322" s="17" t="s">
        <v>20</v>
      </c>
      <c r="D322" s="50" t="s">
        <v>134</v>
      </c>
      <c r="E322" s="22"/>
      <c r="F322" s="23" t="s">
        <v>21</v>
      </c>
      <c r="G322" s="22"/>
      <c r="H322" s="17">
        <v>2</v>
      </c>
      <c r="I322" s="52">
        <v>0.2</v>
      </c>
    </row>
    <row r="323" spans="1:9" x14ac:dyDescent="0.3">
      <c r="A323" s="17"/>
      <c r="B323" s="22"/>
      <c r="C323" s="17" t="s">
        <v>20</v>
      </c>
      <c r="D323" s="50" t="s">
        <v>135</v>
      </c>
      <c r="E323" s="22"/>
      <c r="F323" s="23" t="s">
        <v>21</v>
      </c>
      <c r="G323" s="22"/>
      <c r="H323" s="17">
        <v>5</v>
      </c>
      <c r="I323" s="52">
        <v>1</v>
      </c>
    </row>
    <row r="324" spans="1:9" ht="31.2" x14ac:dyDescent="0.3">
      <c r="A324" s="17"/>
      <c r="B324" s="22"/>
      <c r="C324" s="17" t="s">
        <v>20</v>
      </c>
      <c r="D324" s="50" t="s">
        <v>136</v>
      </c>
      <c r="E324" s="22"/>
      <c r="F324" s="23" t="s">
        <v>21</v>
      </c>
      <c r="G324" s="22"/>
      <c r="H324" s="17">
        <v>1</v>
      </c>
      <c r="I324" s="52">
        <v>0.2</v>
      </c>
    </row>
    <row r="325" spans="1:9" x14ac:dyDescent="0.3">
      <c r="A325" s="17"/>
      <c r="B325" s="22"/>
      <c r="C325" s="17" t="s">
        <v>20</v>
      </c>
      <c r="D325" s="50" t="s">
        <v>126</v>
      </c>
      <c r="E325" s="22"/>
      <c r="F325" s="23" t="s">
        <v>21</v>
      </c>
      <c r="G325" s="22"/>
      <c r="H325" s="17">
        <v>1</v>
      </c>
      <c r="I325" s="52">
        <v>0.2</v>
      </c>
    </row>
    <row r="326" spans="1:9" x14ac:dyDescent="0.3">
      <c r="A326" s="17"/>
      <c r="B326" s="22"/>
      <c r="C326" s="17" t="s">
        <v>20</v>
      </c>
      <c r="D326" s="53" t="s">
        <v>137</v>
      </c>
      <c r="E326" s="22"/>
      <c r="F326" s="23" t="s">
        <v>21</v>
      </c>
      <c r="G326" s="22"/>
      <c r="H326" s="17">
        <v>2</v>
      </c>
      <c r="I326" s="52">
        <v>0.2</v>
      </c>
    </row>
    <row r="327" spans="1:9" ht="31.2" x14ac:dyDescent="0.3">
      <c r="A327" s="17"/>
      <c r="B327" s="22"/>
      <c r="C327" s="17" t="s">
        <v>20</v>
      </c>
      <c r="D327" s="53" t="s">
        <v>138</v>
      </c>
      <c r="E327" s="22"/>
      <c r="F327" s="23" t="s">
        <v>21</v>
      </c>
      <c r="G327" s="22"/>
      <c r="H327" s="17">
        <v>6</v>
      </c>
      <c r="I327" s="52">
        <v>0.6</v>
      </c>
    </row>
    <row r="328" spans="1:9" ht="31.2" x14ac:dyDescent="0.3">
      <c r="A328" s="17"/>
      <c r="B328" s="22"/>
      <c r="C328" s="17" t="s">
        <v>20</v>
      </c>
      <c r="D328" s="53" t="s">
        <v>139</v>
      </c>
      <c r="E328" s="22"/>
      <c r="F328" s="23" t="s">
        <v>21</v>
      </c>
      <c r="G328" s="22"/>
      <c r="H328" s="17">
        <v>6</v>
      </c>
      <c r="I328" s="52">
        <v>0.5</v>
      </c>
    </row>
    <row r="329" spans="1:9" x14ac:dyDescent="0.3">
      <c r="A329" s="17"/>
      <c r="B329" s="22"/>
      <c r="C329" s="17" t="s">
        <v>20</v>
      </c>
      <c r="D329" s="53" t="s">
        <v>126</v>
      </c>
      <c r="E329" s="22"/>
      <c r="F329" s="23" t="s">
        <v>21</v>
      </c>
      <c r="G329" s="22"/>
      <c r="H329" s="17">
        <v>4</v>
      </c>
      <c r="I329" s="52">
        <v>0.3</v>
      </c>
    </row>
    <row r="330" spans="1:9" x14ac:dyDescent="0.3">
      <c r="A330" s="17"/>
      <c r="B330" s="22"/>
      <c r="C330" s="17" t="s">
        <v>20</v>
      </c>
      <c r="D330" s="53" t="s">
        <v>140</v>
      </c>
      <c r="E330" s="22"/>
      <c r="F330" s="23" t="s">
        <v>21</v>
      </c>
      <c r="G330" s="22"/>
      <c r="H330" s="17">
        <v>2</v>
      </c>
      <c r="I330" s="52">
        <v>0.5</v>
      </c>
    </row>
    <row r="331" spans="1:9" x14ac:dyDescent="0.3">
      <c r="A331" s="17"/>
      <c r="B331" s="22"/>
      <c r="C331" s="17" t="s">
        <v>20</v>
      </c>
      <c r="D331" s="53" t="s">
        <v>96</v>
      </c>
      <c r="E331" s="22"/>
      <c r="F331" s="23" t="s">
        <v>21</v>
      </c>
      <c r="G331" s="22"/>
      <c r="H331" s="17">
        <v>1</v>
      </c>
      <c r="I331" s="52">
        <v>0.2</v>
      </c>
    </row>
    <row r="332" spans="1:9" x14ac:dyDescent="0.3">
      <c r="A332" s="17"/>
      <c r="B332" s="22"/>
      <c r="C332" s="17" t="s">
        <v>20</v>
      </c>
      <c r="D332" s="53" t="s">
        <v>141</v>
      </c>
      <c r="E332" s="22"/>
      <c r="F332" s="23" t="s">
        <v>21</v>
      </c>
      <c r="G332" s="22"/>
      <c r="H332" s="17">
        <v>2</v>
      </c>
      <c r="I332" s="52">
        <v>0.5</v>
      </c>
    </row>
    <row r="333" spans="1:9" x14ac:dyDescent="0.3">
      <c r="A333" s="2"/>
      <c r="B333" s="21"/>
      <c r="C333" s="21"/>
      <c r="D333" s="54"/>
      <c r="E333" s="21"/>
      <c r="F333" s="21"/>
      <c r="G333" s="21"/>
      <c r="H333" s="2"/>
      <c r="I333" s="21"/>
    </row>
    <row r="334" spans="1:9" ht="18" x14ac:dyDescent="0.3">
      <c r="F334" s="55" t="s">
        <v>142</v>
      </c>
      <c r="G334" s="55"/>
      <c r="H334" s="56"/>
      <c r="I334" s="57">
        <f>SUM(I10+I76+I148+I187+I255+I304)</f>
        <v>100</v>
      </c>
    </row>
  </sheetData>
  <pageMargins left="0.25" right="0.25" top="0.75" bottom="0.75" header="0.3" footer="0.3"/>
  <pageSetup paperSize="9" scale="70" firstPageNumber="42949672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7" sqref="B7"/>
    </sheetView>
  </sheetViews>
  <sheetFormatPr defaultColWidth="11" defaultRowHeight="15.6" x14ac:dyDescent="0.3"/>
  <cols>
    <col min="2" max="2" width="56.8984375" style="3" customWidth="1"/>
  </cols>
  <sheetData>
    <row r="1" spans="1:2" ht="27.9" customHeight="1" x14ac:dyDescent="0.3">
      <c r="A1" s="123" t="s">
        <v>143</v>
      </c>
      <c r="B1" s="123"/>
    </row>
    <row r="2" spans="1:2" x14ac:dyDescent="0.3">
      <c r="A2" s="58">
        <v>1</v>
      </c>
      <c r="B2" s="59" t="s">
        <v>144</v>
      </c>
    </row>
    <row r="3" spans="1:2" ht="31.2" x14ac:dyDescent="0.3">
      <c r="A3" s="58">
        <v>2</v>
      </c>
      <c r="B3" s="59" t="s">
        <v>145</v>
      </c>
    </row>
    <row r="4" spans="1:2" x14ac:dyDescent="0.3">
      <c r="A4" s="58">
        <v>3</v>
      </c>
      <c r="B4" s="59" t="s">
        <v>146</v>
      </c>
    </row>
    <row r="5" spans="1:2" x14ac:dyDescent="0.3">
      <c r="A5" s="58">
        <v>4</v>
      </c>
      <c r="B5" s="59" t="s">
        <v>147</v>
      </c>
    </row>
    <row r="6" spans="1:2" x14ac:dyDescent="0.3">
      <c r="A6" s="60">
        <v>5</v>
      </c>
      <c r="B6" s="59" t="s">
        <v>148</v>
      </c>
    </row>
    <row r="7" spans="1:2" x14ac:dyDescent="0.3">
      <c r="A7" s="60">
        <v>6</v>
      </c>
      <c r="B7" s="59" t="s">
        <v>149</v>
      </c>
    </row>
  </sheetData>
  <mergeCells count="1">
    <mergeCell ref="A1:B1"/>
  </mergeCells>
  <pageMargins left="0.7" right="0.7" top="0.75" bottom="0.75" header="0.3" footer="0.3"/>
  <pageSetup paperSize="9" firstPageNumber="42949672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Roman</cp:lastModifiedBy>
  <cp:revision>1</cp:revision>
  <cp:lastPrinted>2023-03-16T16:28:34Z</cp:lastPrinted>
  <dcterms:created xsi:type="dcterms:W3CDTF">2022-11-09T22:53:43Z</dcterms:created>
  <dcterms:modified xsi:type="dcterms:W3CDTF">2023-03-27T08:25:07Z</dcterms:modified>
</cp:coreProperties>
</file>